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2-6.002 DOGOVARQNE\СПИСЪК НА ОПЕРАЦИИТЕ\"/>
    </mc:Choice>
  </mc:AlternateContent>
  <bookViews>
    <workbookView xWindow="0" yWindow="0" windowWidth="28800" windowHeight="12450"/>
  </bookViews>
  <sheets>
    <sheet name="Sheet1" sheetId="1" r:id="rId1"/>
  </sheets>
  <definedNames>
    <definedName name="_xlnm._FilterDatabase" localSheetId="0" hidden="1">Sheet1!$B$2:$P$2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6" i="1" l="1"/>
  <c r="O5" i="1"/>
</calcChain>
</file>

<file path=xl/sharedStrings.xml><?xml version="1.0" encoding="utf-8"?>
<sst xmlns="http://schemas.openxmlformats.org/spreadsheetml/2006/main" count="52" uniqueCount="44">
  <si>
    <t>Отраслова принадлежност КИД / Economic activity code</t>
  </si>
  <si>
    <t>Дата на сключване на договора / 
Operation start date</t>
  </si>
  <si>
    <t>Продължителност на изпълнение (в месеци) / 
Period of implementation (months)</t>
  </si>
  <si>
    <t>Дата на планирано приключване на изпълнението / 
Expected date of completion</t>
  </si>
  <si>
    <t>Обобщение на операцията / 
Summary of the operation</t>
  </si>
  <si>
    <t xml:space="preserve">Наименование на проекта /
Name of operation </t>
  </si>
  <si>
    <t>Място на изпълнение / Place of implementation</t>
  </si>
  <si>
    <t>Област на интервенция / 
Category of intervention</t>
  </si>
  <si>
    <t>Общ размер на допустимите разходи (в лева) /Total eligible expenditure (in BGN)</t>
  </si>
  <si>
    <t>Размер на БФП (в лева) / Amount of the grant (in BGN)</t>
  </si>
  <si>
    <t>Размер на съфинансирането от бенефициера (в лева) / Amount of contribution by the beneficiary (in BGN)</t>
  </si>
  <si>
    <t xml:space="preserve"> Номер на проектното досие / Reference number of project proposal</t>
  </si>
  <si>
    <t>Бенефициер /Beneficiary</t>
  </si>
  <si>
    <t>Единен идентификационен код / UIC</t>
  </si>
  <si>
    <t>Възстановяване на МСП чрез подобряване на енергийната ефективност</t>
  </si>
  <si>
    <t>България, Югозападна и южно-централна България (BG4), Южен централен (BG42), Пазарджик (BG423), Пазарджик, гр.Пазарджик</t>
  </si>
  <si>
    <t>България, Югозападна и южно-централна България (BG4), Югозападен (BG41), Благоевград (BG413), Гоце Делчев, гр.Гоце Делчев</t>
  </si>
  <si>
    <t>25.62 Механично обработване на метал</t>
  </si>
  <si>
    <t>25.11 Производство на метални конструкции и части от тях</t>
  </si>
  <si>
    <t>10.85 Производство на готови ястия</t>
  </si>
  <si>
    <t>32.99 Други разнообразни производства, некласифицирани другаде</t>
  </si>
  <si>
    <t>Предоставяне на фокусирана подкрепа на българските малки и средни предприятия за възстановяване от икономическите последици от разпространението на пандемията COVID-19 чрез подобряване на енергийната им ефективност.</t>
  </si>
  <si>
    <t>Списък на операциите съгласно т.1 от Приложение XII  от РЕГЛАМЕНТ (ЕС) № 1303/2013 НА ЕВРОПЕЙСКИЯ ПАРЛАМЕНТ И НА СЪВЕТА
от 17 декември 2013 година за определяне на общоприложими разпоредби за Европейския фонд за регионално развитие,
Европейския социален фонд, Кохезионния фонд, Европейския земеделски фонд за развитие на
селските райони и Европейския фонд за морско дело и рибарство и за определяне на общи
разпоредби за Европейския фонд за регионално развитие, Европейския социален фонд,
Кохезионния фонд и Европейския фонд за морско дело и рибарство, и за отмяна на Регламент
(ЕО) № 1083/2006 на Съвета / List of operations under point 1 of Annex XII of 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t>
  </si>
  <si>
    <t>Процент на съфинансиране от Съюза /Union co-financing rate</t>
  </si>
  <si>
    <t>BG16RFOP002-6.002-0569</t>
  </si>
  <si>
    <t>ПОДЕМСТРОЙМАШ ИНВЕСТ ЕАД</t>
  </si>
  <si>
    <t>201232701</t>
  </si>
  <si>
    <t>605 Енергийна ефективност и демонстрационни проекти в МСП и спомагателни мерки</t>
  </si>
  <si>
    <t>BG16RFOP002-6.002-0742</t>
  </si>
  <si>
    <t>ОРБЕЛ 2001 АД</t>
  </si>
  <si>
    <t>101550279</t>
  </si>
  <si>
    <t>760 Енергийна ефективност и демонстрационни проекти в МСП и спомагателни мерки</t>
  </si>
  <si>
    <t>BG16RFOP002-6.002-0829</t>
  </si>
  <si>
    <t>МАШПРОМ-КМХ ЕООД</t>
  </si>
  <si>
    <t>123012265</t>
  </si>
  <si>
    <t>България, Северна и югоизточна България (BG3), Югоизточен (BG34), Стара Загора (BG344), Казанлък, с.Енина</t>
  </si>
  <si>
    <t>840 Енергийна ефективност и демонстрационни проекти в МСП и спомагателни мерки</t>
  </si>
  <si>
    <t>BG16RFOP002-6.002-0947</t>
  </si>
  <si>
    <t>ТАЛАР ФУУДС ЕООД</t>
  </si>
  <si>
    <t>130146503</t>
  </si>
  <si>
    <t>България, Югозападна и южно-централна България (BG4), Югозападен (BG41), София-Област (BG412), Елин Пелин, с.Елин Пелин</t>
  </si>
  <si>
    <t>941 Енергийна ефективност и демонстрационни проекти в МСП и спомагателни мерки</t>
  </si>
  <si>
    <t>07.06.2023 г.</t>
  </si>
  <si>
    <t>07.08.2023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</si>
</sst>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yyyy\ &quot;г.&quot;;@"/>
  </numFmts>
  <fonts count="24" x14ac:knownFonts="1">
    <font>
      <sz val="11"/>
      <color theme="1"/>
      <name val="Calibri"/>
      <family val="2"/>
      <charset val="204"/>
      <scheme val="minor"/>
    </font>
    <font>
      <sz val="8"/>
      <color theme="1"/>
      <name val="Verdana"/>
      <family val="2"/>
      <charset val="204"/>
    </font>
    <font>
      <sz val="11"/>
      <color rgb="FF000000"/>
      <name val="Calibri"/>
      <family val="2"/>
    </font>
    <font>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8"/>
      <color indexed="8"/>
      <name val="Verdana"/>
      <family val="2"/>
      <charset val="204"/>
    </font>
    <font>
      <b/>
      <sz val="9"/>
      <color indexed="8"/>
      <name val="Verdana"/>
      <family val="2"/>
      <charset val="204"/>
    </font>
    <font>
      <b/>
      <sz val="12"/>
      <color indexed="8"/>
      <name val="Verdana"/>
      <family val="2"/>
      <charset val="204"/>
    </font>
  </fonts>
  <fills count="26">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92D050"/>
        <bgColor theme="6"/>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50">
    <xf numFmtId="0" fontId="0" fillId="0" borderId="0"/>
    <xf numFmtId="0" fontId="2" fillId="0" borderId="0" applyBorder="0"/>
    <xf numFmtId="14" fontId="1" fillId="2" borderId="2">
      <alignment horizontal="center" vertical="center"/>
    </xf>
    <xf numFmtId="0" fontId="3" fillId="0" borderId="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5" fillId="13"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20" borderId="0" applyNumberFormat="0" applyBorder="0" applyAlignment="0" applyProtection="0"/>
    <xf numFmtId="0" fontId="6" fillId="4" borderId="0" applyNumberFormat="0" applyBorder="0" applyAlignment="0" applyProtection="0"/>
    <xf numFmtId="0" fontId="7" fillId="21" borderId="4" applyNumberFormat="0" applyAlignment="0" applyProtection="0"/>
    <xf numFmtId="0" fontId="8" fillId="22" borderId="5" applyNumberFormat="0" applyAlignment="0" applyProtection="0"/>
    <xf numFmtId="0" fontId="9" fillId="0" borderId="0" applyNumberFormat="0" applyFill="0" applyBorder="0" applyAlignment="0" applyProtection="0"/>
    <xf numFmtId="0" fontId="10" fillId="5" borderId="0" applyNumberFormat="0" applyBorder="0" applyAlignment="0" applyProtection="0"/>
    <xf numFmtId="0" fontId="11" fillId="0" borderId="6" applyNumberFormat="0" applyFill="0" applyAlignment="0" applyProtection="0"/>
    <xf numFmtId="0" fontId="12" fillId="0" borderId="7" applyNumberFormat="0" applyFill="0" applyAlignment="0" applyProtection="0"/>
    <xf numFmtId="0" fontId="13" fillId="0" borderId="8" applyNumberFormat="0" applyFill="0" applyAlignment="0" applyProtection="0"/>
    <xf numFmtId="0" fontId="13" fillId="0" borderId="0" applyNumberFormat="0" applyFill="0" applyBorder="0" applyAlignment="0" applyProtection="0"/>
    <xf numFmtId="0" fontId="14" fillId="8" borderId="4" applyNumberFormat="0" applyAlignment="0" applyProtection="0"/>
    <xf numFmtId="0" fontId="15" fillId="0" borderId="9" applyNumberFormat="0" applyFill="0" applyAlignment="0" applyProtection="0"/>
    <xf numFmtId="0" fontId="16" fillId="23" borderId="0" applyNumberFormat="0" applyBorder="0" applyAlignment="0" applyProtection="0"/>
    <xf numFmtId="0" fontId="2" fillId="0" borderId="0" applyBorder="0"/>
    <xf numFmtId="0" fontId="2" fillId="0" borderId="0" applyBorder="0"/>
    <xf numFmtId="0" fontId="2" fillId="0" borderId="0" applyBorder="0"/>
    <xf numFmtId="0" fontId="2" fillId="0" borderId="0" applyBorder="0"/>
    <xf numFmtId="0" fontId="3" fillId="0" borderId="0"/>
    <xf numFmtId="0" fontId="3" fillId="24" borderId="10" applyNumberFormat="0" applyFont="0" applyAlignment="0" applyProtection="0"/>
    <xf numFmtId="0" fontId="17" fillId="21" borderId="11" applyNumberFormat="0" applyAlignment="0" applyProtection="0"/>
    <xf numFmtId="0" fontId="18" fillId="0" borderId="0" applyNumberFormat="0" applyFill="0" applyBorder="0" applyAlignment="0" applyProtection="0"/>
    <xf numFmtId="0" fontId="19" fillId="0" borderId="12" applyNumberFormat="0" applyFill="0" applyAlignment="0" applyProtection="0"/>
    <xf numFmtId="0" fontId="20" fillId="0" borderId="0" applyNumberFormat="0" applyFill="0" applyBorder="0" applyAlignment="0" applyProtection="0"/>
  </cellStyleXfs>
  <cellXfs count="20">
    <xf numFmtId="0" fontId="0" fillId="0" borderId="0" xfId="0"/>
    <xf numFmtId="0" fontId="21" fillId="0" borderId="0" xfId="0" applyFont="1" applyAlignment="1">
      <alignment horizontal="center" vertical="center"/>
    </xf>
    <xf numFmtId="0" fontId="21" fillId="0" borderId="0" xfId="0" applyFont="1" applyFill="1" applyAlignment="1">
      <alignment horizontal="center" vertical="center" wrapText="1"/>
    </xf>
    <xf numFmtId="0" fontId="22" fillId="25" borderId="1" xfId="0" applyFont="1" applyFill="1" applyBorder="1" applyAlignment="1">
      <alignment horizontal="center" vertical="center" wrapText="1"/>
    </xf>
    <xf numFmtId="0" fontId="0" fillId="0" borderId="0" xfId="0" applyBorder="1"/>
    <xf numFmtId="0" fontId="0" fillId="2" borderId="0" xfId="0" applyFill="1" applyBorder="1" applyAlignment="1">
      <alignment vertical="center"/>
    </xf>
    <xf numFmtId="0" fontId="0" fillId="0" borderId="0" xfId="0" applyBorder="1" applyAlignment="1">
      <alignment horizontal="center" vertical="center"/>
    </xf>
    <xf numFmtId="0" fontId="0" fillId="0" borderId="0" xfId="0" applyBorder="1" applyAlignment="1">
      <alignment horizontal="left"/>
    </xf>
    <xf numFmtId="0" fontId="0" fillId="0" borderId="0" xfId="0" applyBorder="1" applyAlignment="1">
      <alignment horizontal="center"/>
    </xf>
    <xf numFmtId="0" fontId="0" fillId="0" borderId="0" xfId="0" applyFont="1" applyBorder="1" applyAlignment="1">
      <alignment horizontal="center"/>
    </xf>
    <xf numFmtId="0" fontId="0" fillId="0" borderId="0" xfId="0" applyFont="1" applyBorder="1" applyAlignment="1">
      <alignment horizontal="center" vertical="center"/>
    </xf>
    <xf numFmtId="4" fontId="0" fillId="0" borderId="0" xfId="0" applyNumberFormat="1" applyBorder="1" applyAlignment="1">
      <alignment horizontal="center" vertical="center"/>
    </xf>
    <xf numFmtId="4" fontId="0" fillId="0" borderId="0" xfId="0" applyNumberFormat="1" applyFont="1" applyBorder="1" applyAlignment="1">
      <alignment horizontal="center"/>
    </xf>
    <xf numFmtId="0" fontId="23" fillId="0" borderId="1" xfId="0" applyFont="1" applyBorder="1" applyAlignment="1">
      <alignment horizontal="center" vertical="center" wrapText="1"/>
    </xf>
    <xf numFmtId="0" fontId="23" fillId="0" borderId="1" xfId="0" applyFont="1" applyBorder="1" applyAlignment="1">
      <alignment horizontal="center" vertical="center"/>
    </xf>
    <xf numFmtId="0" fontId="0" fillId="2" borderId="0" xfId="0" applyFill="1"/>
    <xf numFmtId="0" fontId="1" fillId="2" borderId="1" xfId="0" applyFont="1" applyFill="1" applyBorder="1" applyAlignment="1">
      <alignment horizontal="center" vertical="center" wrapText="1"/>
    </xf>
    <xf numFmtId="164" fontId="1" fillId="2" borderId="3" xfId="0" applyNumberFormat="1" applyFont="1" applyFill="1" applyBorder="1" applyAlignment="1">
      <alignment horizontal="center" vertical="center"/>
    </xf>
    <xf numFmtId="4" fontId="1" fillId="2" borderId="1" xfId="0" applyNumberFormat="1" applyFont="1" applyFill="1" applyBorder="1" applyAlignment="1">
      <alignment horizontal="center" vertical="center" wrapText="1"/>
    </xf>
    <xf numFmtId="9" fontId="1" fillId="2" borderId="1" xfId="0" applyNumberFormat="1" applyFont="1" applyFill="1" applyBorder="1" applyAlignment="1">
      <alignment horizontal="center" vertical="center" wrapText="1"/>
    </xf>
  </cellXfs>
  <cellStyles count="50">
    <cellStyle name="20% - Accent1 2" xfId="4"/>
    <cellStyle name="20% - Accent2 2" xfId="5"/>
    <cellStyle name="20% - Accent3 2" xfId="6"/>
    <cellStyle name="20% - Accent4 2" xfId="7"/>
    <cellStyle name="20% - Accent5 2" xfId="8"/>
    <cellStyle name="20% - Accent6 2" xfId="9"/>
    <cellStyle name="40% - Accent1 2" xfId="10"/>
    <cellStyle name="40% - Accent2 2" xfId="11"/>
    <cellStyle name="40% - Accent3 2" xfId="12"/>
    <cellStyle name="40% - Accent4 2" xfId="13"/>
    <cellStyle name="40% - Accent5 2" xfId="14"/>
    <cellStyle name="40% - Accent6 2" xfId="15"/>
    <cellStyle name="60% - Accent1 2" xfId="16"/>
    <cellStyle name="60% - Accent2 2" xfId="17"/>
    <cellStyle name="60% - Accent3 2" xfId="18"/>
    <cellStyle name="60% - Accent4 2" xfId="19"/>
    <cellStyle name="60% - Accent5 2" xfId="20"/>
    <cellStyle name="60% - Accent6 2" xfId="21"/>
    <cellStyle name="Accent1 2" xfId="22"/>
    <cellStyle name="Accent2 2" xfId="23"/>
    <cellStyle name="Accent3 2" xfId="24"/>
    <cellStyle name="Accent4 2" xfId="25"/>
    <cellStyle name="Accent5 2" xfId="26"/>
    <cellStyle name="Accent6 2" xfId="27"/>
    <cellStyle name="Bad 2" xfId="28"/>
    <cellStyle name="Calculation 2" xfId="29"/>
    <cellStyle name="Check Cell 2" xfId="30"/>
    <cellStyle name="Explanatory Text 2" xfId="31"/>
    <cellStyle name="Good 2" xfId="32"/>
    <cellStyle name="Heading 1 2" xfId="33"/>
    <cellStyle name="Heading 2 2" xfId="34"/>
    <cellStyle name="Heading 3 2" xfId="35"/>
    <cellStyle name="Heading 4 2" xfId="36"/>
    <cellStyle name="Input 2" xfId="37"/>
    <cellStyle name="Linked Cell 2" xfId="38"/>
    <cellStyle name="Neutral 2" xfId="39"/>
    <cellStyle name="Normal" xfId="0" builtinId="0"/>
    <cellStyle name="Normal 2" xfId="1"/>
    <cellStyle name="Normal 2 2" xfId="40"/>
    <cellStyle name="Normal 3" xfId="41"/>
    <cellStyle name="Normal 4" xfId="3"/>
    <cellStyle name="Normal 4 2" xfId="42"/>
    <cellStyle name="Normal 5" xfId="43"/>
    <cellStyle name="Normal 7" xfId="44"/>
    <cellStyle name="Note 2" xfId="45"/>
    <cellStyle name="Output 2" xfId="46"/>
    <cellStyle name="Style 1" xfId="2"/>
    <cellStyle name="Title 2" xfId="47"/>
    <cellStyle name="Total 2" xfId="48"/>
    <cellStyle name="Warning Text 2" xfId="49"/>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8"/>
  <sheetViews>
    <sheetView tabSelected="1" zoomScale="85" zoomScaleNormal="85" workbookViewId="0">
      <pane ySplit="2" topLeftCell="A3" activePane="bottomLeft" state="frozen"/>
      <selection activeCell="A2" sqref="A2"/>
      <selection pane="bottomLeft" activeCell="I11" sqref="I11"/>
    </sheetView>
  </sheetViews>
  <sheetFormatPr defaultRowHeight="15" x14ac:dyDescent="0.25"/>
  <cols>
    <col min="2" max="2" width="26.42578125" style="4" customWidth="1"/>
    <col min="3" max="3" width="21" style="4" customWidth="1"/>
    <col min="4" max="4" width="15.7109375" style="4" customWidth="1"/>
    <col min="5" max="5" width="15.7109375" style="5" customWidth="1"/>
    <col min="6" max="6" width="18.5703125" style="4" customWidth="1"/>
    <col min="7" max="7" width="13.7109375" style="6" customWidth="1"/>
    <col min="8" max="8" width="14" style="4" customWidth="1"/>
    <col min="9" max="9" width="37.140625" style="4" customWidth="1"/>
    <col min="10" max="10" width="15.7109375" style="4" customWidth="1"/>
    <col min="11" max="11" width="20.7109375" style="4" customWidth="1"/>
    <col min="12" max="12" width="15.7109375" style="7" customWidth="1"/>
    <col min="13" max="13" width="17.85546875" style="8" customWidth="1"/>
    <col min="14" max="14" width="14.42578125" style="6" customWidth="1"/>
    <col min="15" max="15" width="21.28515625" style="9" customWidth="1"/>
    <col min="16" max="16" width="14.5703125" style="10" customWidth="1"/>
  </cols>
  <sheetData>
    <row r="1" spans="2:16" s="1" customFormat="1" ht="142.5" customHeight="1" x14ac:dyDescent="0.25">
      <c r="B1" s="13" t="s">
        <v>22</v>
      </c>
      <c r="C1" s="14"/>
      <c r="D1" s="14"/>
      <c r="E1" s="14"/>
      <c r="F1" s="14"/>
      <c r="G1" s="14"/>
      <c r="H1" s="14"/>
      <c r="I1" s="14"/>
      <c r="J1" s="14"/>
      <c r="K1" s="14"/>
      <c r="L1" s="14"/>
      <c r="M1" s="14"/>
      <c r="N1" s="14"/>
      <c r="O1" s="14"/>
      <c r="P1" s="14"/>
    </row>
    <row r="2" spans="2:16" s="2" customFormat="1" ht="96.75" customHeight="1" x14ac:dyDescent="0.25">
      <c r="B2" s="3" t="s">
        <v>11</v>
      </c>
      <c r="C2" s="3" t="s">
        <v>12</v>
      </c>
      <c r="D2" s="3" t="s">
        <v>13</v>
      </c>
      <c r="E2" s="3" t="s">
        <v>0</v>
      </c>
      <c r="F2" s="3" t="s">
        <v>1</v>
      </c>
      <c r="G2" s="3" t="s">
        <v>2</v>
      </c>
      <c r="H2" s="3" t="s">
        <v>3</v>
      </c>
      <c r="I2" s="3" t="s">
        <v>4</v>
      </c>
      <c r="J2" s="3" t="s">
        <v>5</v>
      </c>
      <c r="K2" s="3" t="s">
        <v>6</v>
      </c>
      <c r="L2" s="3" t="s">
        <v>7</v>
      </c>
      <c r="M2" s="3" t="s">
        <v>8</v>
      </c>
      <c r="N2" s="3" t="s">
        <v>9</v>
      </c>
      <c r="O2" s="3" t="s">
        <v>10</v>
      </c>
      <c r="P2" s="3" t="s">
        <v>23</v>
      </c>
    </row>
    <row r="3" spans="2:16" s="15" customFormat="1" ht="80.099999999999994" customHeight="1" x14ac:dyDescent="0.25">
      <c r="B3" s="16" t="s">
        <v>24</v>
      </c>
      <c r="C3" s="16" t="s">
        <v>25</v>
      </c>
      <c r="D3" s="16" t="s">
        <v>26</v>
      </c>
      <c r="E3" s="16" t="s">
        <v>18</v>
      </c>
      <c r="F3" s="17">
        <v>44841</v>
      </c>
      <c r="G3" s="16">
        <v>10</v>
      </c>
      <c r="H3" s="17" t="s">
        <v>43</v>
      </c>
      <c r="I3" s="16" t="s">
        <v>21</v>
      </c>
      <c r="J3" s="16" t="s">
        <v>14</v>
      </c>
      <c r="K3" s="16" t="s">
        <v>15</v>
      </c>
      <c r="L3" s="16" t="s">
        <v>27</v>
      </c>
      <c r="M3" s="18">
        <v>280025</v>
      </c>
      <c r="N3" s="18">
        <v>140012.5</v>
      </c>
      <c r="O3" s="18">
        <v>140012.5</v>
      </c>
      <c r="P3" s="19">
        <v>1</v>
      </c>
    </row>
    <row r="4" spans="2:16" s="15" customFormat="1" ht="80.099999999999994" customHeight="1" x14ac:dyDescent="0.25">
      <c r="B4" s="16" t="s">
        <v>28</v>
      </c>
      <c r="C4" s="16" t="s">
        <v>29</v>
      </c>
      <c r="D4" s="16" t="s">
        <v>30</v>
      </c>
      <c r="E4" s="16" t="s">
        <v>20</v>
      </c>
      <c r="F4" s="17">
        <v>44841</v>
      </c>
      <c r="G4" s="16">
        <v>8</v>
      </c>
      <c r="H4" s="17" t="s">
        <v>42</v>
      </c>
      <c r="I4" s="16" t="s">
        <v>21</v>
      </c>
      <c r="J4" s="16" t="s">
        <v>14</v>
      </c>
      <c r="K4" s="16" t="s">
        <v>16</v>
      </c>
      <c r="L4" s="16" t="s">
        <v>31</v>
      </c>
      <c r="M4" s="18">
        <v>272550</v>
      </c>
      <c r="N4" s="18">
        <v>136275</v>
      </c>
      <c r="O4" s="18">
        <v>136275</v>
      </c>
      <c r="P4" s="19">
        <v>1</v>
      </c>
    </row>
    <row r="5" spans="2:16" s="15" customFormat="1" ht="80.099999999999994" customHeight="1" x14ac:dyDescent="0.25">
      <c r="B5" s="16" t="s">
        <v>32</v>
      </c>
      <c r="C5" s="16" t="s">
        <v>33</v>
      </c>
      <c r="D5" s="16" t="s">
        <v>34</v>
      </c>
      <c r="E5" s="16" t="s">
        <v>17</v>
      </c>
      <c r="F5" s="17">
        <v>44841</v>
      </c>
      <c r="G5" s="16">
        <v>10</v>
      </c>
      <c r="H5" s="17" t="s">
        <v>43</v>
      </c>
      <c r="I5" s="16" t="s">
        <v>21</v>
      </c>
      <c r="J5" s="16" t="s">
        <v>14</v>
      </c>
      <c r="K5" s="16" t="s">
        <v>35</v>
      </c>
      <c r="L5" s="16" t="s">
        <v>36</v>
      </c>
      <c r="M5" s="18">
        <v>265080</v>
      </c>
      <c r="N5" s="18">
        <v>132540</v>
      </c>
      <c r="O5" s="18">
        <f t="shared" ref="O5:O6" si="0">M5-N5</f>
        <v>132540</v>
      </c>
      <c r="P5" s="19">
        <v>1</v>
      </c>
    </row>
    <row r="6" spans="2:16" s="15" customFormat="1" ht="80.099999999999994" customHeight="1" x14ac:dyDescent="0.25">
      <c r="B6" s="16" t="s">
        <v>37</v>
      </c>
      <c r="C6" s="16" t="s">
        <v>38</v>
      </c>
      <c r="D6" s="16" t="s">
        <v>39</v>
      </c>
      <c r="E6" s="16" t="s">
        <v>19</v>
      </c>
      <c r="F6" s="17">
        <v>44841</v>
      </c>
      <c r="G6" s="16">
        <v>10</v>
      </c>
      <c r="H6" s="17" t="s">
        <v>43</v>
      </c>
      <c r="I6" s="16" t="s">
        <v>21</v>
      </c>
      <c r="J6" s="16" t="s">
        <v>14</v>
      </c>
      <c r="K6" s="16" t="s">
        <v>40</v>
      </c>
      <c r="L6" s="16" t="s">
        <v>41</v>
      </c>
      <c r="M6" s="18">
        <v>296400</v>
      </c>
      <c r="N6" s="18">
        <v>148200</v>
      </c>
      <c r="O6" s="18">
        <f t="shared" si="0"/>
        <v>148200</v>
      </c>
      <c r="P6" s="19">
        <v>1</v>
      </c>
    </row>
    <row r="8" spans="2:16" x14ac:dyDescent="0.25">
      <c r="N8" s="11"/>
      <c r="O8" s="12"/>
    </row>
  </sheetData>
  <autoFilter ref="B2:P2">
    <sortState ref="B3:R838">
      <sortCondition ref="B2"/>
    </sortState>
  </autoFilter>
  <mergeCells count="1">
    <mergeCell ref="B1:P1"/>
  </mergeCells>
  <conditionalFormatting sqref="B1:B1048576">
    <cfRule type="duplicateValues" dxfId="0" priority="3"/>
  </conditionalFormatting>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2022-08-26T08:26:16Z</dcterms:created>
  <dcterms:modified xsi:type="dcterms:W3CDTF">2022-10-18T12:01:00Z</dcterms:modified>
</cp:coreProperties>
</file>