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0" windowWidth="20490" windowHeight="7155"/>
  </bookViews>
  <sheets>
    <sheet name="Sheet1" sheetId="1" r:id="rId1"/>
    <sheet name="Sheet2" sheetId="2" r:id="rId2"/>
    <sheet name="Sheet3" sheetId="3" r:id="rId3"/>
    <sheet name="Sheet4" sheetId="4" r:id="rId4"/>
  </sheets>
  <definedNames>
    <definedName name="_xlnm.Print_Area" localSheetId="0">Sheet1!$A$1:$P$11</definedName>
  </definedNames>
  <calcPr calcId="144525"/>
  <fileRecoveryPr autoRecover="0"/>
</workbook>
</file>

<file path=xl/calcChain.xml><?xml version="1.0" encoding="utf-8"?>
<calcChain xmlns="http://schemas.openxmlformats.org/spreadsheetml/2006/main">
  <c r="O16" i="1" l="1"/>
  <c r="O14" i="1"/>
  <c r="O13" i="1"/>
  <c r="O11" i="1" l="1"/>
  <c r="O10" i="1"/>
  <c r="O9" i="1"/>
  <c r="O8" i="1" l="1"/>
  <c r="O5" i="1"/>
  <c r="O3" i="1"/>
  <c r="O4" i="1"/>
  <c r="O22" i="1" l="1"/>
  <c r="O21" i="1"/>
  <c r="O20" i="1"/>
  <c r="O19" i="1"/>
  <c r="O17" i="1"/>
  <c r="O18" i="1"/>
</calcChain>
</file>

<file path=xl/sharedStrings.xml><?xml version="1.0" encoding="utf-8"?>
<sst xmlns="http://schemas.openxmlformats.org/spreadsheetml/2006/main" count="225" uniqueCount="171">
  <si>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</si>
  <si>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</si>
  <si>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</si>
  <si>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</si>
  <si>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</si>
  <si>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</si>
  <si>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</si>
  <si>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</si>
  <si>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</si>
  <si>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</si>
  <si>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</si>
  <si>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</si>
  <si>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</si>
  <si>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</si>
  <si>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</si>
  <si>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</si>
  <si>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</si>
  <si>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18</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</si>
  <si>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</si>
  <si>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</si>
  <si>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24</t>
  </si>
  <si>
    <t>BG16RFOP002-1.005-0306</t>
  </si>
  <si>
    <t>Тера Комюникейшънс</t>
  </si>
  <si>
    <t>131384920</t>
  </si>
  <si>
    <t>61.20 Далекосъобщителна дейност по безжичен път</t>
  </si>
  <si>
    <t>Проектното предложение цели разработване на иновационна услуга в тематична област „ИКТ и информатика”, предоставяща на децата удобен, сигурен и контролиран от родителите начин за безкасово разплащане. Услугата ще се базира на уеб и мобилно приложение, свързвани посредством баркод, QR код или друг машинно четим 1D или 2D код, който се визуализира върху дисплея на мобилното устройство на детето и се разчита от устройство, свързано към складовата система на търговеца или посредством друг подходящ метод, идентифициран в хода на изследването. Обвързването на покупките с профила на детето, ще позволи събирането и обработването на данни, които ще дадат полезна информация на родителите, училищните власти, търговците и др. Разработването на приложенията попада в обхвата на приоритетно направление „уеб, хибридни и "native" приложения, уеб базирани приложения за създаване и експлоатиране на нови услуги и продукти”; връзката между двете приложенията – в обхвата на „безжични сензорни мрежи и безжична комуникация/управление”, а събирането и обработката на данните, постъпващи от клиентите – в обхвата на „Big Data, Grid and Cloud Technologies”. За да се наложи на пазара, иновацията ще се отличава с: 1) значително удобство за деца и родители, вкл. за родителски контрол върху стоки, търговски обекти и разходи; 2) изключителна сигурност на транзакциите, минимизираща риска от загуба или кражба на средства; 3) богат аналитичен инструментариум в подкрепа на родители, търговци, училищни власти и др. За тази цел проектното предложение включва: 1. Извършване на изследвания, изпитвания, измервания. 2. Създаване и тестване на прототип. Изпълнението на проекта ще доведе до 7-мо ниво на технологична готовност (TRL 7 - Прототип, демонстриран в операционна среда).</t>
  </si>
  <si>
    <t>Разработване на нова мобилна платежна услуга за деца</t>
  </si>
  <si>
    <t>България, гр. София</t>
  </si>
  <si>
    <t>BG16RFOP002-1.005-0294</t>
  </si>
  <si>
    <t>ПРОГРАМ КОНСУЛТИНГ ООД</t>
  </si>
  <si>
    <t>175358215</t>
  </si>
  <si>
    <t>70.22 Консултантска дейност по стопанско и друго управление</t>
  </si>
  <si>
    <t>Прогам Консултинг ООД предлага иновативни услуги и подходи при работата си клиентите, и развива изледователска и научно-развойна дейност. В продължение на тази политика е целта на настоящия проект - разработка на иновативна услуга за дизайн и поръчка на изработка на индивидуални/уникални мебели и интериорни продукти, както самостоятелно така и в колаборативна среда.  Разработваната иновация представлява нова услуга в сферата на архитектурата в световен мащаб. Тя има потенциала да ускори развитието на мебели с нови дизайни, като позволява на и подтиква възможно най-голям брой заинтересовани потребители и производители да се включат в този процес. Идеята е да се използва креативността на множество клиенти, като им се предостави среда за колаборативна проектантска дейност по интуитивен и възможно най-неограничаващ начин, реализиращ реални резултати. Проектът ще се реалзира в партнорство с Университета по Архитектура, Строителство и Геодезия. За да се постигне целта, са предвидени следните дейности: 1. Извършване на изследвания, изпитвания, измервания, необходими за разработването на продуктова иновация  2 .Създаване и тестване на пилотна линия, свързана с разработването на продуктова иновация 3. Визуализация на проекта. Дейностите по проекта попадат изцяло в рамките на категорията индустриални научни изследвания.  За реализирането им е  предвидено наемането на 12 специалисти в сферата на параметричния и интериорния дизайн, проектирането на мебели, софтурни специалисти и др., както и наем на 2 машини, необходими за извършване на изпитания и измервания. Изпълнението на проекта води до разработване на иновативен продукт (услуга), отговарящо на технологично ниво TRL 6 -Технология, демонстрирана в релевантна среда, отговарящ на дефиницията за еко-иновация, и попадащ в обхвата на приоритетно направление  в тематичната област „нови технологии в креативните и рекреативните индустрии“, приоритетно направление „културни и творчески индустрии“ от ИСИС.</t>
  </si>
  <si>
    <t>Разработване на продуктова иновация (услуга) за дизайн и поръчка на изработка на индивидуални/уникални мебели и интериорни продукти, както самостоятелно, така и в колаборативна среда</t>
  </si>
  <si>
    <t>BG16RFOP002-1.005-0291</t>
  </si>
  <si>
    <t>ЕЛ БИ БУЛГАРИКУМ ЕАД</t>
  </si>
  <si>
    <t>831622969</t>
  </si>
  <si>
    <t>Потребността, която ще бъде удовлетворена чрез изпълнението на проекта е свързана с разработка на продукт съдържащ  пробиотични бактерии  и характеризиращ се с повишено съдържание на биоактивни пептиди със здравословен потенциал. Предвидени са индустриални научни изследвания за определяне и доказване на полезните за човека ефекти на селектирани щамове млечнокисели бактерии и образувани от тях биоактивни пептиди. Основните целеви групи попадат в тематичната област "Индустрия за здравословен живот и биотехнологии" и приоритетни направления: производство на специализирани храни, биотехнологии за здравословен начин на живот, методи за производство и достигане до крайния потребител на специфични български съставки. Основните цели на проекта са: - Разработка на пробиотичен продукт с изследвана структура на биоактивни пептиди с антихипертоничен, имунорегулативен и антимикробен потенциал, и притежаващ лабораторно доказани антиинфламаторни  свойства и способност за редукция повишените нива на холестерола; - доказване на полезни свойства на продукта чрез извършване на клинични тестове. Основните очаквани резултати от изпълнение на проекта са: • разработен нов пробиотичен продукт с уникална комбинация от здравословни свойства - антихипертоничен потенциал, имунорегулаторни пептиди, активност срещу високите нива на холестерола и срещу инфламации; • Доказване на здравните ползи от продукта чрез провеждане на клинични тестове. Основните дейности са по Елемент А и са свързани с приоритетна област "Индустрия за здравословен живот и биотехнологии": 1. Извършване на изследвания, изпитвания, измервания, необходими за разработването на продуктова иновация; 2. Създаване и тестване на прототипи, свързани с разработването на продуктовата иновация. Изпълнението на проекта ще доведе до разработването на продуктова иновация, отговаряща на 7-мо ниво на технологична готовност по TRL-скала - прототип, демонстриран в операционна среда.</t>
  </si>
  <si>
    <t>Разработка на пробиотичен препарат, съдържащ биоактивни пептиди с антихипертоничен и имунорегулативен потенциал и български млечнокисели бактерии с благоприятен ефект срещу високия холестерол и с антиинфламаторна активност</t>
  </si>
  <si>
    <t>BG16RFOP002-1.005-0010</t>
  </si>
  <si>
    <t>МИКРОМОТОР ООД</t>
  </si>
  <si>
    <t>831679436</t>
  </si>
  <si>
    <t>BG16RFOP002-1.005-0015</t>
  </si>
  <si>
    <t>Градиент България ЕООД</t>
  </si>
  <si>
    <t>201521652</t>
  </si>
  <si>
    <t>BG16RFOP002-1.005-0019</t>
  </si>
  <si>
    <t>"АЛЕКС 1977" ЕООД</t>
  </si>
  <si>
    <t>201741584</t>
  </si>
  <si>
    <t>BG16RFOP002-1.005-0040</t>
  </si>
  <si>
    <t>Исток ООД</t>
  </si>
  <si>
    <t>175212178</t>
  </si>
  <si>
    <t>BG16RFOP002-1.005-0058</t>
  </si>
  <si>
    <t>Бизнес Софтуер Консулт АД</t>
  </si>
  <si>
    <t>BG16RFOP002-1.005-0060</t>
  </si>
  <si>
    <t>2КРИЕЙТИВ ООД</t>
  </si>
  <si>
    <t>130203096</t>
  </si>
  <si>
    <t>200845167</t>
  </si>
  <si>
    <t>BG16RFOP002-1.005-0089</t>
  </si>
  <si>
    <t>ДА ТРАНС ООД</t>
  </si>
  <si>
    <t>175378680</t>
  </si>
  <si>
    <t>BG16RFOP002-1.005-0094</t>
  </si>
  <si>
    <t>„Квинрон“ ООД</t>
  </si>
  <si>
    <t>200156834</t>
  </si>
  <si>
    <t>BG16RFOP002-1.005-0176</t>
  </si>
  <si>
    <t>КОУД РЪНЪРС</t>
  </si>
  <si>
    <t>BG16RFOP002-1.005-0178</t>
  </si>
  <si>
    <t>ДЕВИЖЪН ООД</t>
  </si>
  <si>
    <t>202256727</t>
  </si>
  <si>
    <t>175295373</t>
  </si>
  <si>
    <t>BG16RFOP002-1.005-0246</t>
  </si>
  <si>
    <t>ЕН АР ДЖИ ТЕХ ЕООД</t>
  </si>
  <si>
    <t>201220396</t>
  </si>
  <si>
    <t>BG16RFOP002-1.005-0278</t>
  </si>
  <si>
    <t>ФИНТЕХ - Д ЕООД</t>
  </si>
  <si>
    <t>201776279</t>
  </si>
  <si>
    <t>BG16RFOP002-1.005-0369</t>
  </si>
  <si>
    <t>СЕМАНТИК ИНТЕРАКТИВ ООД</t>
  </si>
  <si>
    <t>202790805</t>
  </si>
  <si>
    <t>BG16RFOP002-1.005-0031</t>
  </si>
  <si>
    <t>МИЛКОТРОНИК ООД</t>
  </si>
  <si>
    <t>BG16RFOP002-1.005-0065</t>
  </si>
  <si>
    <t>СКЕЙЛ ФОКУС АД</t>
  </si>
  <si>
    <t>BG16RFOP002-1.005-0107</t>
  </si>
  <si>
    <t>ЕЛЕКТРОСФЕРА ЕООД</t>
  </si>
  <si>
    <t>119096738</t>
  </si>
  <si>
    <t>201996987</t>
  </si>
  <si>
    <t>131052590</t>
  </si>
  <si>
    <t>BG16RFOP002-1.005-0141</t>
  </si>
  <si>
    <t>ПРОГРАМИСТА АД</t>
  </si>
  <si>
    <t>BG16RFOP002-1.005-0186</t>
  </si>
  <si>
    <t>КОМАК МЕДИКАЛ ЕООД</t>
  </si>
  <si>
    <t>103174683</t>
  </si>
  <si>
    <t>203944811</t>
  </si>
  <si>
    <t>BG16RFOP002-1.005-0261</t>
  </si>
  <si>
    <t>Алтерко Роботикс</t>
  </si>
  <si>
    <t>202320104</t>
  </si>
  <si>
    <t>BG16RFOP002-1.005-0108</t>
  </si>
  <si>
    <t>Стемо ООД</t>
  </si>
  <si>
    <t>817080126</t>
  </si>
  <si>
    <t>"Микромотор" ООД е учредено през 1995 г. на територията на гр. София, където работи и в момента. Дружеството е заето с разработка, проектиране, производство, продажба и сервиз на стоматологично и зъботехническо оборудване, микромотори за стоматологична практика и зъботехнически лаборатории. Фирмата разполага със собствена техника - универсална и специализирана, тестови системи и висококвалифицирани специалисти. Всички наши изделия са произведени в съответствие със стандартите ISO 9001-2008; ISO 13485-2003 и Директива 93/42/ЕЕС - гаранция за тяхното качество и надеждност.  През 2013 г. "Микромотор" ООД стартира дейност за осъществяване на научноизследователски развоен проект, наречен ХИРУРГИЧНА ЕЛЕКТРИЧЕСКА МАШИНА /ХЕМ/. В резултат на положените усилия на специалистите на фирмата е разработен идеен проект, като собствеността върху него и регистрираният полезен модел принадлежат изцяло на "Микромотор" ООД. Предстои да бъдат проектирани детайли за прототипа, да се разработи софтуер за управлението му, да се проведат изпитания и завършената изцяло система до ниво TRL 9 да получи адекватна интелектуална защита с полезен модел или патент. В окончателния си вид тя ще представлява иновация на световно ниво като превъзхожда в една или друга степен всички известни до момента технически решения в областта на производството на медицинска апаратура. С проектното предложение "Микромотор" ООД кандидатства за подпомагане на ИНИ дейности, целящи да доведат до успешен финал започналата разработка на иновативен продукт в обхвата на приоритетните направления на тематичните области на ИСИС - ХИРУРГИЧНА ЕЛЕКТРИЧЕСКА МАШИНА /ХЕМ/, а именно:
- Извършване на изследвания, изпитвания, измервания, необходими за разработването на продуктова иновация;
- Създаване и тестване на прототип;
- Придобиване на ДМА, необходими за разработването на продуктова иновация;
- Придобиване/разработване на специализиран софтуер;
- Защита на индустриална собственост;
- Визуализация на проекта.</t>
  </si>
  <si>
    <t>Проектът включва разработване на платформа за автоматизирано молекулно моделиране на ко-кристалографски данни на протеини в комплекс с малки молекули. Необходимостта е породена от нуждата от високо специфични и селективни химични молекулни проби за изследване на биологичната функция на киназните ензими. Те изпълняват изключително важни клетъчни функции, свързани със сигнализация, регулация на клетъчни процеси и молекулни взаимодействия и са едни от основните класове ензими - фармакологични цели на лекарства за лечение на различни злокачествени заболявания. Намирането на специфични молекулни проби за определен тип кинази е трудна задача, тъй като голям брой от известните ниско-молекулни лиганди се свързват с консервативни участъци на протеините и са с ниска специфичност. Чрез създаденото портфолио от модели на кинази ще се използва иновативен метод на молекулно моделиране за откриване на нови, специфични проби с висок афинитет. Иновацията ще доведе и до изграждане на нова, уникална класификация на протеин-киназите, базирана на специфично представяне на енергийни полета и техни стриктно дефинирани математически характеристики, позволяващи систематична обработка. Откритите проби ще се предлагат на биотехнологични компании, специализирани в производството на молекулни проби. Те имат разнообразни приложения: белязване на клетъчни компоненти, сортиране на клетки, разработване на ензимни анализи. Очаквани резултати: създаване на софтуер за обработка на входни данни с кристалографска информация и конвертирането им във формат, удобен за моделиране; изграждане на платформа за откриване на нови химични проби за кинази чрез иновативно молекулно моделиране; създаване на нови класификационни системи за кинази с налична ко-кристалографска информация. Дейности по проекта: извършване на изследвания, изпитвания, измервания, необходими за разработването на иновацията; придобиване на ДМА (хардуер) и ДНА (специализиран софтуер); визуализация на проекта.</t>
  </si>
  <si>
    <t>"Алекс 1977" ЕООД е иновативна компания, създадена през 2011 г. с основен предмет научна, изследователска и развойна дейност (НИРД), за което през 2017 г. получава награда "Питагор 2016" за фирма с най-много средства за НИРД. Екипът на дружеството е с голям научен опит в създаване на иновативни продукти, реализирани на международния пазара.
 Основната ЦЕЛ на проектното предложение е разработване на ПРОДУКТОВА иновация, новост от СВЕТОВНО значение, която да достигане до технологична готовност TRL6.
 ПРОДУКТОВАТА иновация представлява лабораторен образец на гел за варикозни и диабетни рани (ЛОГВДР), предназначен за нуждите на много хора и съответства на Цел 1 от «Био-технологии с пряко приложение за здравословен начин на живот».
 Заложеното закупуване на ДМА и ДНА,  сформирането на висококвалифициран екип, както и външните услуги са необходими за разработване на иновативни биотехнологии за изолиране и изследване на активни съставки от охлюви Helix aspersa, живовляк (Plantago major), невен (Calendula officinalis), хидролизати от колаген, от ДНК и РНК, и добавяне на медни йони.
 Друга важна цел е разработване на екологично чисти технологии за получаване на екстракти и комбинирането им в ЛОГВДР, за постигане на широк спектър на действие.
 Ще бъде разработен иновативен метод за прилагане върху раните на ЛОГВДР, в комбинация с лазерна терапия. Това ще стимулира проникването на активните вещества, регенерирането на клетките  и разпадане на некротичната тъкан, което ще има оздравителен и превантивен ефект за потискане на възпалителните процеси на стената на вените и предпазване на капилярите и кръвоносните съдове.
 Като резултат от изпълнението на проекта се очаква:
• Предлагане на лабораторна технология и лабораторен образец на гел за терапия на варикозни и диабетни рани, които са пандемия на нашето съвремие и при неправилно лечение завършва с ампутация на крайниците.
• Повишаване конкурентоспособността на дружеството на Българския и международния пазар.</t>
  </si>
  <si>
    <t>Целта на настоящия проект е да усъвършенства значително иновативния продукт Аксиален вентилатор с радиален изходящ/входящ поток. Иновацията представлява аксиален вентилатор с радиален изходящ поток с увеличен дебит на изходящия въздух, подобрен коефициент на полезно действие, повишени стойности на налягане и намалено ниво на шум и консумирана мощност. Подобрените параметри на продукта се дължат на  специфичната форма на въздуховода, тялото на вентилатора, чашката на двигателя и челната решетка. Основната задача на проекта е да се проучат основните алтернативни решения на пазара по отношение на формата и функционалността си и да се проведат изследвания, които значително да усъвършенстват параметрите на иновативния продукт Аксиален вентилатор с радиален изходящ/входящ поток по отношение на горните параметри, така че да остане конкурентоспособен на европейския и световен пазар във времеви план от 5- 10 години. Проектът включва дейности касаещи създаването на компоненти от сложни системи ( Дейност 3 и Дейност 4) в среда със симулирани интерфейси  (Дейност 2), както и включва конструирането на прототипи в лабораторна среда (Дейности 5). Предполага се, че вследствие на изследователската и развойна дейност по проекта ще се наложи да се изменят конструктивни детайли на продукта, конфигурацията на пластината на ел.двигателя, начина на навиване на бубината и др. Проектът ще бъде изпълнен в партньорство с Технически университет - София, където ще бъдат проведени част от изследванията(Дейност 2). Проектът се предвижда да бъде с продължителност от 24 месеца и бюджет от 352 810.52 лв.</t>
  </si>
  <si>
    <t>ДА ТРАНС ООД е компания със солиден опит в разработката и реализацията на редица иновативни продукти работеща в тясно сътрудничество с научни организации.Разработката предмет на проекта предвижда  провеждането на индустриални научни изследвания за реализация на Система за измерване на парциални налягания и концентрация на газове-Импулсен йoнизационен манометър с фокус върху енергетиката, транспортния и химичния сектор.Чрез предвидените дейности ще бъде разработен нов иновативен продукт,който попада в обхвата на приоритетно направление"машиностроене и уредостроене,вкл. части,компоненти и системи,с акцент върху транспорта и енергетиката" на тематичната област на ИСИС-мехатроника и чисти технологии и кореспондира с целите на Приоритетна ос 1„Технологично развитие и иновации“за синхронизиране на усилията в сферата на развитието на икономиката,научните изследвания и иновациите.
Иновативната разработка се отнася до продукт за измерване на йонен ток при различни честоти в различни газови смеси;Измерванията извършени при определени честоти практически представляват парциални налягания на съставляващите газове в газова смес.Настоящото ниво на технологиите познава устройства за измерване на много ниски налягания–йонизационни манометри(ЙМ).ЙМ определя налягането индиректно чрез измерване на йонния ток,пренасян от положителни йони създадени чрез частична йонозация на газови молекули в резултат на сблъсъка им с електрони. Предимството на разработвания ЙМ в сравнение с други аналози е възможността за селективност на измерването по атомно тегло определящо концентрацията на газ без наличие на данни за неговото налягане. Иновативното решение предвижда да бъде с компактна конструкция, подходящ за използване като ръчно преносим уред на конкурентна цена.
Като очакван резултат от изпълнението на проекта ще се повиши конкурентоспособността на ДА ТРАНС ООД като компания разработваща продуктови иновации в тематичните области на ИСИС-направление"мехатроника и чисти технологии"</t>
  </si>
  <si>
    <t>„Квинрон“ ООД е предприятие специализирано в разработването на високотехнологични продукти и иновативни процеси. Дейността на компанията се състои в изследвания и разработки с интердисциплинарен характер основно в областта на естествените и техническите науки. Едно от най-големите предизвикателства за компанията и като цяло за микро предприятията в България е липсата на финансиране за подобряване на иновационната им дейност. Микро предприятията не разполагат със собствени технологии и възможности за разработване на иновации с решаващо значение за отделни отрасли или група отрасли от икономиката, като същевременно не разполагат с финансови възможности за възлагане на необходимите за това научни изследвания. Тези фирми работят под технологичната граница, а техният растеж се основава на източници на подобрения в производителността, които не са свързани с научно-изследователска дейност и разпространение на знания, нито с генериране на нови такива.
За да отговори на тези предизвикателства и за да може да осъществи процеса по разработване на продуктова иновация (стока) – Универсална течна добавка за армиране на композитни материали на основата на синтетичен графенов оксид, компанията кандидатства с проектно предложение по настоящата процедура, което включва следните дейности:
1. Извършване на изследвания, изпитвания, измервания, необходими за разработването на продуктова иновация;
2. Създаване на пилотна линиия, свързана с разработването на продуктова иновация;
3. Визуализация на проекта.
Изпълнението на тези дейности и на проекта като цяло ще доведе до разработване на иновация, отговаряща на 6-то ниво на технологична готовност (TRL 6 - Технология, демонстрирана в релевантна среда), която попада в рамките на тематична област „Мехатроника и чисти технологии“ на Иновационната стратегия за интелигентна специализация.</t>
  </si>
  <si>
    <t>"Коуд Рънърс" ООД е компания, която се занимава с разработването на технологични решения в сферата на медицината. С изпълнението на настоящия проект дружеството ще разработи продуктова иновация: иновативно облачно-базирано решение, което ще осъществи връзка между болници, лекари и производители на медицинско оборудване с цел споделяне на обратна връзка за първите пациенти, върху които се прилага нов вид лечение или медицинско оборудване. Основната цел на проекта е да повиши иновативния капацитет и конкурентоспособността на "Коуд Рънърс" ООД чрез разработването на продуктова иновация: иновативно облачно-базирано решение, което ще осъществи връзка между болници, лекари и производители на медицинско оборудване с цел споделяне на обратна връзка за първите пациенти, върху които се прилага нов вид лечение или медицинско оборудване, позиционирана в тематична област "ИКТ и информатика" от Иновационна стратегия за интелигентна специализация. Проектът ще бъде реализиран чрез изпълнението на дейност по извършване на изследвания, изпитвания, измервания, необходими за разработването на Иновативен портал, свързващ пациенти, лекари и производители на медицинско оборудване, както и дейност по създаване и тестване на прототип, свързан с разработването на Иновативен портал, свързващ пациенти, лекари и производители на медицинско оборудване. В резултат се очаква да се разработи жизненоспособна и икономически приложима еко-иновация.</t>
  </si>
  <si>
    <t>Проектът е насочен към повишаване на иновационния капацитет на Девижън ООД с разработване на нова продуктова иновация- услуга на световно ниво Система за прогнозиране на потреблението на ресурси в енергетиката - DENFOR в тематичната област“ИКТ и информатика” на ИСИС и постигне 6-то ниво на технологична готовност по TRL-скалата. DENFOR попада в направлението Big Data,Grid and Cloud Technologies и е предназначена за прогнозиране на потреблението на ресурси в енергетиката.Състои от хардуер и клауд сървърна инфраструктура с иновативни софтуерни разработки и алгоритми. DENFOR притежава уникална характеристика за прогнозиране на потреблението на ресурси чрез самообучение от натрупана база знания и нови данни, не притежавана от алтернативни източници. Този факт е официално потвърден от проучване от Патентно ведомство, където DENFOR е определена за новост на световно ниво.
За постигане на основната цел са предвидени дейности по Елемент А:изследване на методики и модели за прогнозиране на поведението на данни, потенциални методи за развитие на изкуствен интелект, конструиране на прототип и пилотна линия за валидиране на технологията с широко приложение, отговарящи на категорията Индустриални научни изследвания.Предвидена е и дейност за Визуализация на проекта.
Резултати от изпълнението са:
-Повишен иновационен капацитет на Девижън ООД чрез придобити нови знания и умения за разработване на иновативен продукт и преминаване през различни степени на технологична готовност на разработвания продукт
-Разработена продуктова иновация на световно ниво-“Система за прогнозиране на потреблението на ресурси  в енергетиката”-DENFOR с технологична готовност шесто ниво по TRL-скалата и отговаряща на определението за еко-иновация 
Адекватната бъдеща прогноза за потреблението на ресурси в енергетиката ще реализира ползи сред потребители,производители и доставчици на енергийни ресурси, ще се отчете намалено негативно въздействие върху околната среда чрез оптимизираните енергийни ресурси.</t>
  </si>
  <si>
    <t>Проектът има за цел да се стимулира по-нататъшното развитие на Ен Ар Джи Тех ЕООД, като му се предостави подкрепа за извършване на необходимите индустриални научни изследвания за разработване на продуктова еко-иновация до TRL 6 и повишаване на иновационния капацитет със защита на права по интелектуална собственост. По настоящия проект се планират дейности за научни изследвания на новo изобретение, собствена разработка . Иновацията отговаря на изискванията за световна новост. Подадена е международна PCT заявка №  WO2017144238  Ще се проведат научни изследвания  от изключително значение за придобиването на знания и умения за разработване на продуктова еко-иновация:  ‘ВИРТУАЛНА ЕЛЕКТРОМАГНИТНА АВТОМАТИЧНА ПРЕДАВАТЕЛНА КУТИЯ (без механично триене) за електромобили’-РОТОРЕН КОНТРОЛЕР, с вграден софтуер за активно управление на електромагнитните полета, разположено при ротора. Всички дейности ще бъдат реализирани в приоритетна за София и Югозападен район тематичната област на ИСИС "ИКТ и информатика". Разработваната иновация  има потенциала да демонстрира нова технология в лабораторна и в релевантна среда със 6 броя маломощни (до 15 kw) опитни образци на роторен контролер работещи с реален товар Специфични цели:разработване на екоиновация,частни инвестиции в иновации и повишаване на конкурентоспособността. Дейности:Научно-изследователска дейност,Повишаване на квалификацията, Закупуване на софтуер,проектиране на роторен контролер,прототипиране,симулация и разработване на  софтуер за управление Закупуване на електродвигатели и стенд за изпитване.Услуги за защита на интелектуална собственост за иновацията. Резултати:Закупен лиценз за софтуер;Обучен служител; Разработен софтуер за управление;Закупен изпитателен стенд и електродвигатели за тестване;Подадени заявки за патент;Демострирана технология в релевантна среда</t>
  </si>
  <si>
    <t>С настоящото проектно предложение се предлага за разработване продуктова иновативация  – “Автоматизирана компютърна термоелектрическа охлаждаща система с оптимизирана електрорекуперация на отпадна топлина”, попадаща в обхвата на приоритетните направления на тематичните области на ИСИС, която ще създаде пазарни предимства на компанията и ще повиши конкурентоспособността, както вътре в компанията, така и в предприятията, които ще се възползват от иновативния продукт. Предлаганата за разработване иновация е собствена разработка, която се определя като иновативна система на световно ниво, превъзхождаща алтернативните решения познати към момента и за която има издадено от патентно ведомство свидетелство за патентна чистота номер ПрИ 1140. 
Автоматизираната охлаждаща система предлага интегрирано иновативно решение за оптимална регулация на параметрите на топлинния режим на работа на различни електронни устройства на компютърни конфигурации, сървъри, телекомуникационни и други хардуерни машини.
Иновативният продукт – Автоматизирана компютърна термоелектрическа охлаждаща система, дава възможност за едновременно и непрекъснато автоматично поддържане на оптимални топлинни режими на компютърните компоненти, оптимални характеристики на електрозахранванията им и съответно оптимална електрогенерация на термоелектрическия генератор, в съответствие със степента на натоварване на отделните компоненти. Екологичното й предимство следва от това, че енергията на отпадната топлина се превръща в електричество и се ползва на място в компютъра за полезна работа.
Разработеният иновативен продукт ще реализира значително намаление на разхода за енерго-ресурси (електрическа енергия) на широка група ползватели на иновацията, което повишава устойчивостта към натиска върху околната среда и е в съответствие с политиките на ЕС, касаещи повишаване на енергийната ефективност.</t>
  </si>
  <si>
    <t>С настоящия проект Семантик Интерактив ООД ще проведе индустриални научни изследвания с цел разработка на глобално иновативно решение за задълбочаващия се проблем на корпоративния сектор - привличането и задържането на таланти, обусловен от технологичната експанзия, прехода към цифрова икономика и възхода на феномена „дигитално номадство“ сред все по-голяма част от младото население на планетата. За да отговорят на нарастващите изисквания и за да задържат служителите си, много от компаниите се ориентират към използване на т.нар.“изнесени офиси“ в по-отдалечени точки извън големите градове, предоставящи възможности както за работа, така и за рекреация и активна почивка. При този нововъзникващ формат на „корпоративен туризъм“ те се сблъскват с невъзможността лесно да намират подходящо оборудвани места за дистанционна работа на отделни служители или цели екипи, преди всичко защото липсва централизирана система за предлагане на такива пространства, специфично отговаряща на нуждите на работодателите. 
С реализацията на проекта в партньорство с Висше училище по мениджмънт ние имаме амбицията да разработим иновативно решение на този проблем като обърнем парадигмата – вместо един офис или място да се асоциира с един работодател, създаваме решение, с което всеки работодател ще ползва множество изнесени места като офиси. Инвестираме във възнаграждения на изследователски персонал в СЗР/СИР, консумативи и външна консултантска подкрепа, с които да се проведат полеви и кабинетни проучвания за концептуално проектиране уеб-базирано приложение като световна новост в сферата на рекреативните индустрии (по ИСИС). То ще ни позволи да предоставим иновативната услуга по свързване на компаниите с наемодатели на подходящи имоти, на база концепцията за „споделена икномика“. Целенасоченото таргетиране на работодателите като сегмент (който търси изнесени офиси/ко-уъркинг пространства и локации за рекреация и отдих) осигурява конкурентните ни предимства спрямо съществувщите алтернативи.</t>
  </si>
  <si>
    <t>Настоящият проект е насочен към разработване на продуктова иновация на световно/европейско ниво – иновативна и интегрирана  система за физиотерапия/кинезитерапия „SoFit“, която ще бъде разработена съвместно от „СКЕЙЛ ФОКУС“ АД, гр. София и партньора на компанията Университет „Професор доктор Асен Златаров”, гр. Бургас. Продуктовата иновация е индустриално научно изследване, попадащо в тематична област "ИКТ и информатика", направление "ИКТ подходи в персоналната медицина и индивидуалната терапия" от ИСИС, която област е приоритетна за гр. София (ЮЗР), където ще бъде разработвана иновацията. Иновативната и интегрирана система за физиотерапия/кинезитерапия „SoFit“ ще обхваща процеса от определяне на индивидуалната терапия за провеждане на физиотерапия/кинезитерапия, през осигуряването на необходимия хардуер и софтуер за изпълнението на терапията в домашни условия без пряк надзор от терапевт до съхранението на данните и техния последващ анализ посредством иновативно софтуерно решение. Лекуващият лекар ще въвежда в системата набора от упражнения, начина по който те се изпълняват и интензивността им, които да са съобразени с конкретната травма, заболяване и индивидуални потребности на пациента. Пациентът ще може да се прибере в своя дом, да включи системата с помощта на която сам да изпълнява изготвената му програма дистанционно и ако е необходимо да коментира резултатите със своя лекуващ лекар. Лекуващият лекар пък ще има възможност да проследява възстановителната терапия на своите пациенти, да обогатява автоматично пациентските досиета, да получава обратна връзка за резултатите от предложената от него възстановителна терапия, което освен че ще донесе полза за пациента, ще донесе полза и за лекуващият лекар, който ще може да подобри обслужването на своите пациенти.</t>
  </si>
  <si>
    <t>Предмет на проектното предложение е разработката на "инбедид" софтуер за иновативен аудио интерфейс с допълнителна дигитализация за творческите индустрии (музикална индустрия и кино индустрия).
Иновацията, предмет на проектното предложение, ще бъде разработена съвместно с Технически университет гр. София като в края на проекта ще бъде разработена до ниво на технологична готовност TRL6.
Иновативният продукт и настоящият проект попадат в приоритетно направление ИКТ и информатика от ИСИС и по-конкретно в под-направление „ИКТ подходи в машиностроене, медицина и творчески индустрии (във връзка с другите три тематични области), вкл. дигитализация на културно-историческо наследство, развлекателни и образователни игри, „инбедид софтуер““.
В рамките на разработката на продукта ще бъде създаден изцяло нов дигитален мрежов комуникационен протокол, осигуряващ некомпресиран, многоканален цифров аудиосигнал с ниска честота на заснемане през стандартна Ethernet мрежа и осигуряващ съвместимост с фруги дигитални мрежови комуникационни протоколи.
Чрез Ethernet технологии, иновативният продукт ще се използва в приложения, при които голям брой аудио канали трябва да се предават на сравнително дълги разстояния или на много места.
Основните разходи, свързани с изпълнението на проекта и разработването на иновацията, са свързани с наемането на 15 квалифицирани експерта, които ще бъдат отговорни за разработката, закупуване на материали и консумативи и използване на външни консултантски услуги, свързани с разработката на специални драйвъри.
Категорията изследвания по проекта попадат в режим „индустриални научни изследвания“, а нивото на технологична готовност на продукта в края на проекта ще бъде TRL6.</t>
  </si>
  <si>
    <t>Проектното предложение цели разработване на иновационен продукт в тематична област „ИКТ и информатика” – безжичен, мултифункционален сензор, който в реално време може да измерва параметри на околната среда като температура, влажност, осветеност, атмосферно налягане, сила на звука, въглероден окис (CO), да управлява безжично чрез инфрачервени (IR) и радио- (RF) сигнали други устройства, да комуникира през мрежата на мобилните оператори по стандарт NB-IoT, да работи без нужда от презареждане или подмяна на батериите над 30 години, а с помощта на малък соларен панел – неограничено във времето.
Създаването на такъв сензор ще позволи измерването и предаването на критични показатели в домашна, обществена, промишлена и селскостопанска среда, включително и от обекти, които са отдалечени и нямат постоянно електрозахранване, без нужда от допълнително оборудване.
Разработването на продукта попада основно в обхвата на приоритетни направления „безжични сензорни мрежи и безжична комуникация/управление” и „Big Data, Grid and Cloud Technologies”.
За да се наложи на пазара, иновацията ще се отличава с:
1. Надеждност.
2. Автономност.
3. Мобилност.
4. Сигурност на данните.
5. Безжичен контрол.
6. Комплексност.
За тази цел проектното предложение включва:
1. Извършване на изследвания, изпитвания, измервания.
2. Създаване и тестване на прототип.
Изпълнението на проекта ще доведе до минимум 6-то ниво на технологична готовност (TRL 6 - Технология, демонстрирана в релевантна среда), като бъдат използвани специални стендове, симулиращи NB-IoT мрежа и програмен продукт за свързване и управление на IoT устройства. Прототипът ще бъде готов за демонстрация в операционна среда и в случай, че до края на проекта мобилните оператори в България са внедрили в комерсиална употреба NB-IoT стандарта, ще бъде демонстриран и в такава среда (TRL 7).</t>
  </si>
  <si>
    <t>Разработване на продуктова иновация в "Микромотор" ООД</t>
  </si>
  <si>
    <t>Разработване на иновативна софтуерна платформа за автоматизирано молекулно моделиране на кристалографски данни на протеини в комплекс с малки молекули</t>
  </si>
  <si>
    <t>РАЗРАБОТВАНЕ НА БИОКОМПОНЕНТИ ОТ ПРИРОДНИ ИЗТОЧНИЦИ И ЛАБОРАТОРЕН ПРОДУКТ ЗА ВАРИКОЗНИ И ДИАБЕТНИ РАНИ</t>
  </si>
  <si>
    <t>Разработване на иновативен продукт „Аксиален вентилатор с радиален изходящ/входящ поток</t>
  </si>
  <si>
    <t>Разработване на иновативен производствен процес в Бизнес Софтуер Консулт АД в областта на аутсорсинг услугите по изнесена обработка на възнаграждения и администриране на персонала</t>
  </si>
  <si>
    <t>Разработване на иновативна услуга за нуждите на гражданите за автоматизирано сигнализиране на нередности в градската среда към общини и истититуции Citizen Support Service – продуктова иновация от 2Криейтив ООД</t>
  </si>
  <si>
    <t>Разработка на иновативна система за измерване на парциални налягания и концентрация на газове - Импулсен йoнизационен манометър</t>
  </si>
  <si>
    <t>Разработване на продуктова иновация от „Квинрон“ ООД</t>
  </si>
  <si>
    <t>Иновативен портал, свързващ пациенти, лекари и производители на медицинско оборудване</t>
  </si>
  <si>
    <t>Разработване на продуктова иновация от "Девижън" ООД</t>
  </si>
  <si>
    <t>Разработване на продуктова еко-иновация от Ен Ар Джи Тех ЕООД-
"ВИРТУАЛНА ЕЛЕКТРОМАГНИТНА  ПРЕДАВАТЕЛНА КУТИЯ" за електромобили, без механично триене, която автоматично регулира двигателя до оптимален високо-ефективен режим</t>
  </si>
  <si>
    <t>Разработване на продуктова и производствена иновация от ФИНТЕХ - Д ЕООД "Автоматизирана компютърна термоелектрическа охлаждаща система с оптимизирана електрорекуперация на отпадна топлина"</t>
  </si>
  <si>
    <t>Разработка на иновативна платформа за наемане, отдаване и резервация на работни пространства от нов тип „Nex2work“</t>
  </si>
  <si>
    <t>Разработване на иновативен продукт -  образен цитометър "Hand-held""</t>
  </si>
  <si>
    <t>Разработване иновативна и интегрирана система за физиотерапия/кинезитерапия „SoFit“</t>
  </si>
  <si>
    <t>Разработване на иновативен продукт в направление ИКТ и информатика</t>
  </si>
  <si>
    <t>Мащабируема технология за мониторинг на enterprise/институционални мрежи, с вграден Изкуствен Интелект и Машинно Обучение, с цел ранно предупреждение и превенция на рискове</t>
  </si>
  <si>
    <t>Разработване на "Интелигентна система от сензори за неинванзивно измерване на кръвна захар"</t>
  </si>
  <si>
    <t>Разработване на NB-IoT мултифункционален сензор</t>
  </si>
  <si>
    <t>Разработване на иновативна облакова система за интелигентно управление експлоатацията на акумулатори</t>
  </si>
  <si>
    <t>Проектът "Разработване на иновативен продукт -  образен цитометър Hand-held" е изготвен в обхвата и в съответствие с изискванията на процедура „Разработване на продуктови и производствени иновации“. Проектът допринася и за опазване на околната среда и намаляване на негативното въздействие на производството върху нея напълно в синхрон с европейските директиви.
Конкретните дейности са насочени към разработване на иновативен продукт -  образен цитометър "Hand-held"; три прототипа за приложение в медицината, в биотехнологичните производства и в млечната промишленост. 
Предвидени са 15 дейности. 
Очакваните резултати са:
1) Разработена продуктова иновация в синхрон с тематичните  области на ИСИС;
2) Повишен  иновационен  капацитет и конкурентоспособност на Милкотроник ООД</t>
  </si>
  <si>
    <t>Комак Медикал ЕООД е научно-изследователска организация с 20г. опит в провеждането на клинични изследвания, мониторинг, проучване на нови медицински продукти в съответствие с Международната конвенция по хармонизация и изискванията на Асоциацията за добра клинична практика, приложимите директиви на Европейския парламент и ЕС, както и всички национални наредби. През тези години, компанията развива и иновационна дейност, като има опит в разработването на иновативни продукти/услуги. С настоящото проектно предложение дружеството има за цел да продължи тази дейност, като разработи Интелигентна система от сензори за неинванзивно измерване нивата на кръвна захар. С разработката ще се предложи иновативен метод за измерване концентрацията на кръвната захар, като се избегне ежедневното убождане на пациента за осигуряването на капка кръв, която да се изследва. Устройството ще измерва промяната на концентрацията на кръвна захар със сензор/клипса/, който се поставя на ухото и посредством светлинен метод, базиран на способността на глюкозата да поглъща светлинна енергия с дължина на вълната в интервала между 0,8 до 2.5 микрона, като най – съществено е поглъщането в интервала от 1.2 до 2.5 микрона. Измерването се постига с множество замервания през различни бандове /0,01микрона/, което ще осигури подобряване на селективността /ограничаване влиянието на другите вещества в организма, които също поглъщат светлинната вълна/. Това ще доведе до значително подобряване точността на измерващото устройство. На този етап е формулирана концепция на технологията, като ще се проведат редица индустриални научни изследвания за придобиване на необходимите знания и компетенции за валидиране на технологията в лабораторна и релевантна среда, както и създаването на отделните й компоненти, които да се асемблират в единна система, която да се тества в симулирана среда, за да се достигне до TRL6. Иновацията попада в тематичната област на ИСИС - "индустрия за здравословен живот и биотехнологии".</t>
  </si>
  <si>
    <t>ПРОГРАМИСТА АД е софтуерен разработчик отличен от БАСКОМ като най-добра софтуерна компания за 2016г. и 2ри най-добър работодател в ИТ индустрията за 2016г. Компанията е специализирана в разработка на софтуер, основно в партньорство с водещи международни софтуерни компании.
По проекта се подкрепя разработването на процесна иновация–мащабируема технология за мониторинг на enterprise/институционални мрежи, с вграден Изкуствен Интелект и Машинно Обучение, с цел ранно предупреждение и превенция на рискове.
Технологията представлява клъстерна група от високо мащабируеми софтуерни механизми и инструменти, създадени с цел  извършване на ефективен мониторинг на компютърни мрежи на институционални потребители в големи организационни структури, т.е. мрежи, които обединяват от 100 000 до над милион хардуерни устройства. Важна част от клъстерната група са модулите за  Изкуствен Интелект и Машинно Обучение, в чиито ядра са заложени специфични математически алгоритми със софтуерна имплементация. 
Концепцията за технологията е разработена изцяло на базата на анализ на наличните технологии в световен мащаб за осъществяване на непрекъснат мониторинг над поточни данни от информационни масиви, постъпващи, извличани или прихващани в реално време от много голям брой софтуерни и хардуерни източници. 
Изпълнението на проекта ще доведе до разработка на технология, попадаща в обхвата на 2 приоритетни направления на ТО на ИСИС "ИКТ и информатика". 
Основно направление:
-Big Data, Grid and Cloud Technologies
Вторично направление:
-уеб, хибридни и "native" приложения, уеб базирани приложения за създаване и експлоатиране на нови услуги и продукти 
Иновацията е уеб-базирано клауд решение, което ще се предлага като инструмент/технология за ефективен мониторинг върху софтуерно-хардуерни мрежи. 
Изпълнението на проекта води до разработване на иновация, отговаряща на TRL 6 -  технологията ще бъде тествана в среда на потенциален клиент и детектираните грешки-коригирани.</t>
  </si>
  <si>
    <t>Общата цел на проекта е: разработването на продуктова иновация (услуга) – услуга за нуждите на гражданите за автоматизирано сигнализиране на нередности в градската среда към общини и институции Citizen Support Service, попадаща в приоритетно направление на Иновационната стратегия за интелигентна специализация (ИСИС) -„интелигентни системи и уреди „интелигентни домове“ - „интелигентни градове“, част от тематична област „Мехатроника и чисти технологии“. 
За постигането на посочената цел в рамките на проект „Разработване на иновативна услуга за нуждите на гражданите за автоматизирано сигнализиране на нередности в градската среда към общини и институции Citizen Support Service – продуктова иновация от 2Криейтив ООД” - ще бъдат реализирани следните дейности:
-разработка на ИКТ-базирана система за предоставяне на услугата по автоматизирано сигнализиране за нередности в градската среда към институции и общини Citizen Support Service 
-Информационно и техническо обезпечаване на разработването и тестването на начина на предоставянето на услугата
-Демонстриране в релевантна среда на начина на предоставяне на услугата
-Осигуряване на визуализация и публичност на проекта 
Изпълнението на гореописаните дейности ще доведе до реализацията на следните резултати за 2Криейтив ООД:
-създаване на предпоставки за предоставяне на услуга от ново поколение за нуждите на гражданите – автоматизирано подаване на сигнали и легитимни жалби към институции и общини Citizen Support Service
-постигнато ниво TRL6 Технология, демонстрирана в релевантна среда
-създадени предпоставки за успешно и динамично навлизане на пазара на електронни услуги с обществено полезен ефект
-повишен капацитет на кандидата за разработване на иновативни услуги 
-повишен иновационен и институционален капацитет
Предвид описаните положителни ефекти, настоящия проект ще бъде основен инструмент за повишаване иновационния капацитет и конкурентоспособността на „2Криейтив“ ООД на българския и международния пазари.</t>
  </si>
  <si>
    <t>Общата цел на проекта е да се повиши конкурентоспособността и иновационния капацитет на Бизнес Софтуер Консулт АД, чрез разработване на иновативен производствен процес в областта на аутсорсинг услугите по изнесена обработка на възнаграждения и администриране на персонала.
За постигане на основната цел на проекта способстват следните специфични цели:
- Да се осигури необходимата технологична инфраструктура за разработване и тестване на процесовата иновация чрез осигуряване на нужното за създаване на прототип на бизнес процес софтуерно и хардуерно оборудване;
- Да се разработи и изпита функционалността и надеждността на прототип на бизнес процес при различни условия;
- Да се достигне до реализация на интегриран процес отговарящ едновременно на всички изисквания по отношение обработка на възнаграждения и администриране на персонала.
Дейностите по проекта са свързани с научно-изследователка дейност по анализ, разработване и тестване на иновативен на световно ниво процес в по обработка на възнаграждения и администриране на персонала.
В резултат на изпълнение на проекта, се очаква фирмата да получи значително пазарно предимство и да увеличи възможностите си за обслужване на чуждестранни клиенти, както и да навлезе трайно на нови пазари в ЕС.</t>
  </si>
  <si>
    <t>Настоящото проектно предложение ще удовлетвори потребността от създаване на система, чрез който ще се достигне до много по-високи нива за удължаване жизнения цикъл на акумулаторите и оптимизиране на тяхната експлоатация.
Общата цел на проекта е да се повиши конкурентоспособността и иновационен капацитет на Стемо ООД, чрез разработване на продуктова иновация със сериозен потенциал за развитие и приложение - Иновативна облакова система за интелигентно управление експлоатацията на акумулатори.
Основни дейности са свързани с извършване на изследвания, изпитвания, измервания, както и дейности по създаване и тестване на прототипи в лабораторни условия, свързани с разработвана иновация; дейности за придобиване на ДМА и ДНА, нужни за разработката, както и защита на интелектуална собственост и визуализация на проекта. 
В резултат на разработване на иновативната система се очаква да се оптимизира работния цикъл, заряда и разряда на акумулаторите, което ще доведе до по-дългото им използване и съответно по-рядката им подмяна, както и до повишаване на енергийната ефективност при утотреба. В същото време, ще се намали отрицателното въздействие върху околната среда чрез намаляване на произведените акумулатори, които съдържат и за чието производство се използват вредни за природата вещества.</t>
  </si>
  <si>
    <t>България, Югозападна и южно-централна България, Югозападен, София-Град, Столична, гр.София</t>
  </si>
  <si>
    <t>България, Северна и югоизточна България, Северозападен, Плевен, Плевен, с.Беглеж; България, Югозападна и южно-централна България, Югозападен, София-Град, Столична, гр.София</t>
  </si>
  <si>
    <t>България, Югозападна и южно-централна  Югозападен, София-Град, Столична, гр.София</t>
  </si>
  <si>
    <t>България, Северна и югоизточна България, Северозападен, Враца, Враца, гр.Враца</t>
  </si>
  <si>
    <t>България, Северна и югоизточна България, Северозападен, Враца, Враца, гр.Враца; България, Югозападна и южно-централна България, Югозападен, София-Град, Столична, гр.София</t>
  </si>
  <si>
    <t>България, Северна и югоизточна България, Северозападен, Плевен, Плевен, гр.Плевен</t>
  </si>
  <si>
    <t>България, Северна и югоизточна България, Северозападен, Видин, Видин, гр.Видин; България, Северна и югоизточна България, Североизточен, Варна, Варна, гр.Варна; България, Югозападна и южно-централна България, Югозападен, София-Град, Столична, гр.София</t>
  </si>
  <si>
    <t>България, Северна и югоизточна България, Югоизточен, Сливен, Нова Загора, гр.Нова Загора</t>
  </si>
  <si>
    <t>България, Югозападна и южно-централна България, Югозападен, София-Град, Столична, гр.София; България, Северна и югоизточна България, Югоизточен, Бургас, Бургас, гр.Бургас</t>
  </si>
  <si>
    <t>България, Югозападна и южно-централна България, Южен централен, Пловдив, Пловдив, гр.Пловдив; България, Северна и югоизточна България, Северен централен, Велико Търново, Велико Търново, гр.Велико Търново; България, Югозападна и южно-централна България, Югозападен, София-Град, Столична, гр.София</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</si>
  <si>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
</t>
  </si>
  <si>
    <t>32.50 Производство на медицински и зъболекарски инструменти и средства</t>
  </si>
  <si>
    <t>72.11 Научноизследователска и развойна дейност в областта на биотехнологиите</t>
  </si>
  <si>
    <t>10.89 Производство на други хранителни продукти, некласифицирани другаде</t>
  </si>
  <si>
    <t>23</t>
  </si>
  <si>
    <t>14</t>
  </si>
  <si>
    <t>19</t>
  </si>
  <si>
    <t>12</t>
  </si>
  <si>
    <t>20</t>
  </si>
  <si>
    <t>47.41 Търговия на дребно с компютри, периферни устройства за тях и програмни продукти</t>
  </si>
  <si>
    <t>26.30 Производство на радио-, телевизионна и далекосъобщителна техника</t>
  </si>
  <si>
    <t>62.01 Компютърно програмиране</t>
  </si>
  <si>
    <t>26.40 Производство на битова електроника</t>
  </si>
  <si>
    <t>27.51 Производство на битови електроуреди</t>
  </si>
  <si>
    <t>62.02 Консултантска дейност по информационни технологии</t>
  </si>
  <si>
    <t>63.99 Други информационни услуги, некласифицирани другаде</t>
  </si>
  <si>
    <t>38.22 Обработване и обезвреждане на опасни отпадъци</t>
  </si>
  <si>
    <t>26.51 Производство на уреди и апарати за измерване, изпитване и навигация</t>
  </si>
  <si>
    <t>63.11 Обработка на данни, хостинг и подобни дейности</t>
  </si>
  <si>
    <t>62.09 Други дейности в областта на информационните технологии</t>
  </si>
  <si>
    <t>62.03 Управление и обслужване на компютърни средства и системи</t>
  </si>
  <si>
    <t>0,85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</si>
</sst>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0.00\ _л_в"/>
    <numFmt numFmtId="166" formatCode="d\.m\.yyyy\ &quot;г.&quot;;@"/>
  </numFmts>
  <fonts count="44"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11"/>
      <color rgb="FF000000"/>
      <name val="Calibri"/>
      <family val="2"/>
    </font>
    <font>
      <sz val="9"/>
      <color theme="1"/>
      <name val="Arial"/>
      <family val="2"/>
      <charset val="204"/>
    </font>
    <font>
      <b/>
      <sz val="10"/>
      <color rgb="FF000000"/>
      <name val="Verdana"/>
      <family val="2"/>
    </font>
    <font>
      <b/>
      <sz val="10"/>
      <name val="Verdana"/>
      <family val="2"/>
    </font>
    <font>
      <b/>
      <sz val="10"/>
      <color theme="1"/>
      <name val="Verdana"/>
      <family val="2"/>
      <charset val="204"/>
    </font>
    <font>
      <b/>
      <sz val="20"/>
      <name val="Arial"/>
      <family val="2"/>
      <charset val="204"/>
    </font>
    <font>
      <b/>
      <sz val="20"/>
      <name val="Arial Unicode MS"/>
      <family val="2"/>
      <charset val="204"/>
    </font>
    <font>
      <b/>
      <sz val="10"/>
      <color rgb="FF000000"/>
      <name val="Verdana"/>
      <family val="2"/>
      <charset val="204"/>
    </font>
    <font>
      <b/>
      <sz val="10"/>
      <name val="Arial"/>
      <family val="2"/>
      <charset val="204"/>
    </font>
    <font>
      <b/>
      <sz val="10"/>
      <name val="Verdana"/>
      <family val="2"/>
      <charset val="204"/>
    </font>
    <font>
      <b/>
      <sz val="9"/>
      <color indexed="8"/>
      <name val="Verdana"/>
      <family val="2"/>
      <charset val="204"/>
    </font>
    <font>
      <b/>
      <sz val="9"/>
      <color rgb="FF000000"/>
      <name val="Verdana"/>
      <family val="2"/>
      <charset val="204"/>
    </font>
    <font>
      <sz val="10"/>
      <name val="Arial"/>
      <family val="2"/>
      <charset val="204"/>
    </font>
    <font>
      <sz val="14"/>
      <color indexed="8"/>
      <name val="Arial"/>
      <family val="2"/>
      <charset val="204"/>
    </font>
    <font>
      <sz val="14"/>
      <color indexed="8"/>
      <name val="Verdana"/>
      <family val="2"/>
      <charset val="204"/>
    </font>
    <font>
      <i/>
      <sz val="16"/>
      <color indexed="8"/>
      <name val="Arial"/>
      <family val="2"/>
      <charset val="204"/>
    </font>
    <font>
      <b/>
      <sz val="9"/>
      <name val="Arial"/>
      <family val="2"/>
      <charset val="204"/>
    </font>
    <font>
      <b/>
      <sz val="9"/>
      <name val="Verdana"/>
      <family val="2"/>
      <charset val="204"/>
    </font>
    <font>
      <b/>
      <sz val="9"/>
      <color rgb="FF000000"/>
      <name val="Arial"/>
      <family val="2"/>
      <charset val="204"/>
    </font>
    <font>
      <b/>
      <sz val="10"/>
      <color indexed="8"/>
      <name val="Verdana"/>
      <family val="2"/>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
      <left style="thin">
        <color indexed="64"/>
      </left>
      <right style="thin">
        <color indexed="64"/>
      </right>
      <top style="thin">
        <color indexed="64"/>
      </top>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applyBorder="0"/>
    <xf numFmtId="0" fontId="24" fillId="0" borderId="0" applyBorder="0"/>
    <xf numFmtId="0" fontId="24"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4" fillId="0" borderId="0" applyBorder="0"/>
    <xf numFmtId="0" fontId="24" fillId="0" borderId="0" applyBorder="0"/>
    <xf numFmtId="0" fontId="36" fillId="0" borderId="0"/>
    <xf numFmtId="0" fontId="36" fillId="0" borderId="0"/>
    <xf numFmtId="0" fontId="36" fillId="23" borderId="7" applyNumberFormat="0" applyFont="0" applyAlignment="0" applyProtection="0"/>
  </cellStyleXfs>
  <cellXfs count="106">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5"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0" fontId="29" fillId="0" borderId="0" xfId="0" applyFont="1"/>
    <xf numFmtId="0" fontId="30" fillId="0" borderId="0" xfId="0" applyFont="1" applyAlignment="1">
      <alignment vertical="center"/>
    </xf>
    <xf numFmtId="49" fontId="26" fillId="25" borderId="11" xfId="0" applyNumberFormat="1" applyFont="1" applyFill="1" applyBorder="1" applyAlignment="1" applyProtection="1">
      <alignment horizontal="center" vertical="center" wrapText="1"/>
    </xf>
    <xf numFmtId="2" fontId="28" fillId="25" borderId="11" xfId="0" applyNumberFormat="1" applyFont="1" applyFill="1" applyBorder="1" applyAlignment="1" applyProtection="1">
      <alignment horizontal="center" vertical="center" wrapText="1"/>
    </xf>
    <xf numFmtId="165" fontId="27" fillId="25" borderId="11" xfId="0" applyNumberFormat="1" applyFont="1" applyFill="1" applyBorder="1" applyAlignment="1">
      <alignment horizontal="center" vertical="center"/>
    </xf>
    <xf numFmtId="49" fontId="31" fillId="25" borderId="11" xfId="37" applyNumberFormat="1" applyFont="1" applyFill="1" applyBorder="1" applyAlignment="1" applyProtection="1">
      <alignment horizontal="center" vertical="center" wrapText="1"/>
    </xf>
    <xf numFmtId="0" fontId="32" fillId="25" borderId="11" xfId="0" applyNumberFormat="1" applyFont="1" applyFill="1" applyBorder="1" applyAlignment="1" applyProtection="1">
      <alignment horizontal="center" vertical="center" wrapText="1"/>
    </xf>
    <xf numFmtId="14" fontId="33" fillId="25" borderId="11" xfId="38" applyNumberFormat="1" applyFont="1" applyFill="1" applyBorder="1" applyAlignment="1">
      <alignment horizontal="center" vertical="center" wrapText="1"/>
    </xf>
    <xf numFmtId="49" fontId="31" fillId="25" borderId="11" xfId="45" applyNumberFormat="1" applyFont="1" applyFill="1" applyBorder="1" applyAlignment="1" applyProtection="1">
      <alignment horizontal="center" vertical="center" wrapText="1"/>
    </xf>
    <xf numFmtId="164" fontId="22" fillId="25" borderId="11" xfId="0" applyNumberFormat="1" applyFont="1" applyFill="1" applyBorder="1" applyAlignment="1">
      <alignment horizontal="center" vertical="center" wrapText="1"/>
    </xf>
    <xf numFmtId="49" fontId="22" fillId="25" borderId="11" xfId="0" applyNumberFormat="1" applyFont="1" applyFill="1" applyBorder="1" applyAlignment="1">
      <alignment horizontal="center" vertical="center" wrapText="1"/>
    </xf>
    <xf numFmtId="0" fontId="34" fillId="25" borderId="11" xfId="0" applyFont="1" applyFill="1" applyBorder="1" applyAlignment="1">
      <alignment horizontal="center" vertical="center" wrapText="1"/>
    </xf>
    <xf numFmtId="2" fontId="31" fillId="25" borderId="11" xfId="37" applyNumberFormat="1" applyFont="1" applyFill="1" applyBorder="1" applyAlignment="1" applyProtection="1">
      <alignment horizontal="center" vertical="center" wrapText="1"/>
    </xf>
    <xf numFmtId="2" fontId="35" fillId="25" borderId="14" xfId="0" applyNumberFormat="1" applyFont="1" applyFill="1" applyBorder="1" applyAlignment="1" applyProtection="1">
      <alignment vertical="center" wrapText="1"/>
    </xf>
    <xf numFmtId="9" fontId="34" fillId="25" borderId="11" xfId="0" applyNumberFormat="1" applyFont="1" applyFill="1" applyBorder="1" applyAlignment="1">
      <alignment horizontal="center" vertical="center" wrapText="1"/>
    </xf>
    <xf numFmtId="0" fontId="2" fillId="25" borderId="0" xfId="0" applyFont="1" applyFill="1" applyAlignment="1">
      <alignment horizontal="center" vertical="center"/>
    </xf>
    <xf numFmtId="14" fontId="39" fillId="0" borderId="11" xfId="0" applyNumberFormat="1" applyFont="1" applyBorder="1" applyAlignment="1">
      <alignment horizontal="center" vertical="center"/>
    </xf>
    <xf numFmtId="0" fontId="2" fillId="0" borderId="11" xfId="0" applyFont="1" applyBorder="1" applyAlignment="1">
      <alignment horizontal="center" vertical="center"/>
    </xf>
    <xf numFmtId="164" fontId="37" fillId="0" borderId="11" xfId="47" applyNumberFormat="1" applyFont="1" applyFill="1" applyBorder="1" applyAlignment="1">
      <alignment horizontal="center" vertical="center" wrapText="1"/>
    </xf>
    <xf numFmtId="164" fontId="38" fillId="0" borderId="11" xfId="47" applyNumberFormat="1" applyFont="1" applyFill="1" applyBorder="1" applyAlignment="1">
      <alignment horizontal="center" vertical="center" wrapText="1"/>
    </xf>
    <xf numFmtId="49" fontId="27" fillId="25" borderId="11" xfId="0" applyNumberFormat="1" applyFont="1" applyFill="1" applyBorder="1" applyAlignment="1" applyProtection="1">
      <alignment horizontal="center" vertical="center" wrapText="1"/>
    </xf>
    <xf numFmtId="2" fontId="33" fillId="25" borderId="11" xfId="37" applyNumberFormat="1" applyFont="1" applyFill="1" applyBorder="1" applyAlignment="1" applyProtection="1">
      <alignment horizontal="center" vertical="center" wrapText="1"/>
    </xf>
    <xf numFmtId="2" fontId="33" fillId="25" borderId="11" xfId="0" applyNumberFormat="1" applyFont="1" applyFill="1" applyBorder="1" applyAlignment="1" applyProtection="1">
      <alignment horizontal="center" vertical="center" wrapText="1"/>
    </xf>
    <xf numFmtId="9" fontId="34" fillId="25" borderId="14" xfId="0" applyNumberFormat="1" applyFont="1" applyFill="1" applyBorder="1" applyAlignment="1">
      <alignment horizontal="center" vertical="center" wrapText="1"/>
    </xf>
    <xf numFmtId="49" fontId="33" fillId="25" borderId="11" xfId="45" applyNumberFormat="1" applyFont="1" applyFill="1" applyBorder="1" applyAlignment="1" applyProtection="1">
      <alignment horizontal="center" vertical="center" wrapText="1"/>
    </xf>
    <xf numFmtId="49" fontId="40" fillId="25" borderId="11" xfId="0" applyNumberFormat="1" applyFont="1" applyFill="1" applyBorder="1" applyAlignment="1">
      <alignment horizontal="center" vertical="center" wrapText="1"/>
    </xf>
    <xf numFmtId="9" fontId="41" fillId="25" borderId="14" xfId="0" applyNumberFormat="1" applyFont="1" applyFill="1" applyBorder="1" applyAlignment="1">
      <alignment horizontal="center" vertical="center" wrapText="1"/>
    </xf>
    <xf numFmtId="0" fontId="3" fillId="25" borderId="0" xfId="0" applyFont="1" applyFill="1" applyAlignment="1">
      <alignment horizontal="center" vertical="center"/>
    </xf>
    <xf numFmtId="0" fontId="22" fillId="25" borderId="11" xfId="0" applyFont="1" applyFill="1" applyBorder="1" applyAlignment="1">
      <alignment horizontal="center" vertical="center" wrapText="1"/>
    </xf>
    <xf numFmtId="49" fontId="31" fillId="25" borderId="11" xfId="39" applyNumberFormat="1" applyFont="1" applyFill="1" applyBorder="1" applyAlignment="1" applyProtection="1">
      <alignment horizontal="center" vertical="center" wrapText="1"/>
    </xf>
    <xf numFmtId="0" fontId="40" fillId="25" borderId="11" xfId="46" applyNumberFormat="1" applyFont="1" applyFill="1" applyBorder="1" applyAlignment="1" applyProtection="1">
      <alignment horizontal="center" vertical="center"/>
    </xf>
    <xf numFmtId="0" fontId="22" fillId="25" borderId="11" xfId="0" applyNumberFormat="1" applyFont="1" applyFill="1" applyBorder="1" applyAlignment="1" applyProtection="1">
      <alignment horizontal="center" vertical="center" wrapText="1"/>
    </xf>
    <xf numFmtId="166" fontId="22" fillId="25" borderId="11" xfId="38" applyNumberFormat="1" applyFont="1" applyFill="1" applyBorder="1" applyAlignment="1">
      <alignment horizontal="center" vertical="center" wrapText="1"/>
    </xf>
    <xf numFmtId="49" fontId="35" fillId="25" borderId="11" xfId="0" applyNumberFormat="1" applyFont="1" applyFill="1" applyBorder="1" applyAlignment="1" applyProtection="1">
      <alignment horizontal="center" vertical="center" wrapText="1"/>
    </xf>
    <xf numFmtId="165" fontId="41" fillId="25" borderId="11" xfId="0" applyNumberFormat="1" applyFont="1" applyFill="1" applyBorder="1" applyAlignment="1">
      <alignment horizontal="center" vertical="center"/>
    </xf>
    <xf numFmtId="2" fontId="28" fillId="25" borderId="11" xfId="38" applyNumberFormat="1" applyFont="1" applyFill="1" applyBorder="1" applyAlignment="1" applyProtection="1">
      <alignment horizontal="center" vertical="center" wrapText="1"/>
    </xf>
    <xf numFmtId="2" fontId="42" fillId="25" borderId="11" xfId="0" applyNumberFormat="1" applyFont="1" applyFill="1" applyBorder="1" applyAlignment="1" applyProtection="1">
      <alignment vertical="center" wrapText="1"/>
    </xf>
    <xf numFmtId="0" fontId="33" fillId="25" borderId="11" xfId="0" applyNumberFormat="1" applyFont="1" applyFill="1" applyBorder="1" applyAlignment="1" applyProtection="1">
      <alignment horizontal="center" vertical="center" wrapText="1"/>
    </xf>
    <xf numFmtId="49" fontId="31" fillId="25" borderId="11" xfId="46" applyNumberFormat="1" applyFont="1" applyFill="1" applyBorder="1" applyAlignment="1" applyProtection="1">
      <alignment horizontal="center" vertical="center"/>
    </xf>
    <xf numFmtId="0" fontId="33" fillId="25" borderId="11" xfId="46" applyNumberFormat="1" applyFont="1" applyFill="1" applyBorder="1" applyAlignment="1" applyProtection="1">
      <alignment horizontal="center" vertical="center"/>
    </xf>
    <xf numFmtId="0" fontId="43" fillId="25" borderId="11" xfId="0" applyNumberFormat="1" applyFont="1" applyFill="1" applyBorder="1" applyAlignment="1" applyProtection="1">
      <alignment horizontal="center" vertical="center" wrapText="1"/>
    </xf>
    <xf numFmtId="166" fontId="43" fillId="25" borderId="11" xfId="38" applyNumberFormat="1" applyFont="1" applyFill="1" applyBorder="1" applyAlignment="1">
      <alignment horizontal="center" vertical="center" wrapText="1"/>
    </xf>
    <xf numFmtId="0" fontId="27" fillId="25" borderId="11" xfId="0" applyNumberFormat="1" applyFont="1" applyFill="1" applyBorder="1" applyAlignment="1" applyProtection="1">
      <alignment horizontal="center" vertical="center" wrapText="1"/>
    </xf>
    <xf numFmtId="164" fontId="43" fillId="25" borderId="11" xfId="0" applyNumberFormat="1" applyFont="1" applyFill="1" applyBorder="1" applyAlignment="1">
      <alignment horizontal="center" vertical="center" wrapText="1"/>
    </xf>
    <xf numFmtId="49" fontId="31" fillId="25" borderId="11" xfId="46" applyNumberFormat="1" applyFont="1" applyFill="1" applyBorder="1" applyAlignment="1" applyProtection="1">
      <alignment horizontal="center" vertical="center" wrapText="1"/>
    </xf>
    <xf numFmtId="49" fontId="34" fillId="25" borderId="11" xfId="0" applyNumberFormat="1" applyFont="1" applyFill="1" applyBorder="1" applyAlignment="1">
      <alignment horizontal="center" vertical="center" wrapText="1"/>
    </xf>
    <xf numFmtId="49" fontId="41" fillId="25" borderId="11" xfId="0" applyNumberFormat="1" applyFont="1" applyFill="1" applyBorder="1" applyAlignment="1">
      <alignment horizontal="center" vertical="center" wrapText="1"/>
    </xf>
    <xf numFmtId="49" fontId="31" fillId="0" borderId="11" xfId="39" applyNumberFormat="1" applyFont="1" applyFill="1" applyBorder="1" applyAlignment="1" applyProtection="1">
      <alignment horizontal="center" vertical="center" wrapText="1"/>
    </xf>
    <xf numFmtId="49" fontId="31" fillId="0" borderId="11" xfId="45" applyNumberFormat="1" applyFont="1" applyFill="1" applyBorder="1" applyAlignment="1" applyProtection="1">
      <alignment horizontal="center" vertical="center" wrapText="1"/>
    </xf>
    <xf numFmtId="49" fontId="35" fillId="0" borderId="11" xfId="0" applyNumberFormat="1" applyFont="1" applyFill="1" applyBorder="1" applyAlignment="1" applyProtection="1">
      <alignment horizontal="center" vertical="center" wrapText="1"/>
    </xf>
    <xf numFmtId="0" fontId="43" fillId="0" borderId="11" xfId="0" applyNumberFormat="1" applyFont="1" applyFill="1" applyBorder="1" applyAlignment="1" applyProtection="1">
      <alignment horizontal="center" vertical="center" wrapText="1"/>
    </xf>
    <xf numFmtId="165" fontId="41" fillId="0" borderId="11" xfId="0" applyNumberFormat="1" applyFont="1" applyFill="1" applyBorder="1" applyAlignment="1">
      <alignment horizontal="center" vertical="center"/>
    </xf>
    <xf numFmtId="2" fontId="28" fillId="0" borderId="11" xfId="38" applyNumberFormat="1" applyFont="1" applyFill="1" applyBorder="1" applyAlignment="1" applyProtection="1">
      <alignment horizontal="center" vertical="center" wrapText="1"/>
    </xf>
    <xf numFmtId="49" fontId="31" fillId="0" borderId="16" xfId="39" applyNumberFormat="1" applyFont="1" applyFill="1" applyBorder="1" applyAlignment="1" applyProtection="1">
      <alignment horizontal="center" vertical="center" wrapText="1"/>
    </xf>
    <xf numFmtId="49" fontId="31" fillId="0" borderId="16" xfId="45" applyNumberFormat="1" applyFont="1" applyFill="1" applyBorder="1" applyAlignment="1" applyProtection="1">
      <alignment horizontal="center" vertical="center" wrapText="1"/>
    </xf>
    <xf numFmtId="49" fontId="35" fillId="0" borderId="16" xfId="0" applyNumberFormat="1" applyFont="1" applyFill="1" applyBorder="1" applyAlignment="1" applyProtection="1">
      <alignment horizontal="center" vertical="center" wrapText="1"/>
    </xf>
    <xf numFmtId="0" fontId="43" fillId="0" borderId="16" xfId="0" applyNumberFormat="1" applyFont="1" applyFill="1" applyBorder="1" applyAlignment="1" applyProtection="1">
      <alignment horizontal="center" vertical="center" wrapText="1"/>
    </xf>
    <xf numFmtId="165" fontId="41" fillId="0" borderId="16" xfId="0" applyNumberFormat="1" applyFont="1" applyFill="1" applyBorder="1" applyAlignment="1">
      <alignment horizontal="center" vertical="center"/>
    </xf>
    <xf numFmtId="2" fontId="28" fillId="0" borderId="16" xfId="38" applyNumberFormat="1" applyFont="1" applyFill="1" applyBorder="1" applyAlignment="1" applyProtection="1">
      <alignment horizontal="center" vertical="center" wrapText="1"/>
    </xf>
    <xf numFmtId="2" fontId="42" fillId="0" borderId="16" xfId="0" applyNumberFormat="1" applyFont="1" applyFill="1" applyBorder="1" applyAlignment="1" applyProtection="1">
      <alignment vertical="center" wrapText="1"/>
    </xf>
    <xf numFmtId="49" fontId="31" fillId="0" borderId="11" xfId="37" applyNumberFormat="1" applyFont="1" applyFill="1" applyBorder="1" applyAlignment="1" applyProtection="1">
      <alignment horizontal="center" vertical="center" wrapText="1"/>
    </xf>
    <xf numFmtId="49" fontId="31" fillId="0" borderId="11" xfId="46" applyNumberFormat="1" applyFont="1" applyFill="1" applyBorder="1" applyAlignment="1" applyProtection="1">
      <alignment horizontal="center" vertical="center"/>
    </xf>
    <xf numFmtId="49" fontId="31" fillId="25" borderId="16" xfId="39" applyNumberFormat="1" applyFont="1" applyFill="1" applyBorder="1" applyAlignment="1" applyProtection="1">
      <alignment horizontal="center" vertical="center" wrapText="1"/>
    </xf>
    <xf numFmtId="49" fontId="33" fillId="25" borderId="11" xfId="0" applyNumberFormat="1" applyFont="1" applyFill="1" applyBorder="1" applyAlignment="1" applyProtection="1">
      <alignment horizontal="center" vertical="center"/>
    </xf>
    <xf numFmtId="49" fontId="33" fillId="0" borderId="11" xfId="0" applyNumberFormat="1" applyFont="1" applyFill="1" applyBorder="1" applyAlignment="1" applyProtection="1">
      <alignment horizontal="center" vertical="center"/>
    </xf>
    <xf numFmtId="49" fontId="31" fillId="25" borderId="16" xfId="45" applyNumberFormat="1" applyFont="1" applyFill="1" applyBorder="1" applyAlignment="1" applyProtection="1">
      <alignment horizontal="center" vertical="center" wrapText="1"/>
    </xf>
    <xf numFmtId="49" fontId="35" fillId="25" borderId="16" xfId="0" applyNumberFormat="1" applyFont="1" applyFill="1" applyBorder="1" applyAlignment="1" applyProtection="1">
      <alignment horizontal="center" vertical="center" wrapText="1"/>
    </xf>
    <xf numFmtId="0" fontId="43" fillId="25" borderId="16" xfId="0" applyNumberFormat="1" applyFont="1" applyFill="1" applyBorder="1" applyAlignment="1" applyProtection="1">
      <alignment horizontal="center" vertical="center" wrapText="1"/>
    </xf>
    <xf numFmtId="49" fontId="34" fillId="25" borderId="16" xfId="0" applyNumberFormat="1" applyFont="1" applyFill="1" applyBorder="1" applyAlignment="1">
      <alignment horizontal="center" vertical="center" wrapText="1"/>
    </xf>
    <xf numFmtId="49" fontId="34" fillId="0" borderId="16" xfId="0" applyNumberFormat="1" applyFont="1" applyFill="1" applyBorder="1" applyAlignment="1">
      <alignment horizontal="center" vertical="center" wrapText="1"/>
    </xf>
    <xf numFmtId="49" fontId="34" fillId="0" borderId="11" xfId="0" applyNumberFormat="1" applyFont="1" applyFill="1" applyBorder="1" applyAlignment="1">
      <alignment horizontal="center" vertical="center" wrapText="1"/>
    </xf>
    <xf numFmtId="49" fontId="33" fillId="0" borderId="11" xfId="0" applyNumberFormat="1" applyFont="1" applyFill="1" applyBorder="1" applyAlignment="1" applyProtection="1">
      <alignment horizontal="center" vertical="center" wrapText="1"/>
    </xf>
    <xf numFmtId="49" fontId="33" fillId="25" borderId="11" xfId="0" applyNumberFormat="1" applyFont="1" applyFill="1" applyBorder="1" applyAlignment="1" applyProtection="1">
      <alignment horizontal="center" vertical="center" wrapText="1"/>
    </xf>
    <xf numFmtId="0" fontId="34" fillId="0" borderId="11" xfId="0" applyFont="1" applyFill="1" applyBorder="1" applyAlignment="1">
      <alignment horizontal="center" vertical="center" wrapText="1"/>
    </xf>
    <xf numFmtId="0" fontId="2" fillId="0" borderId="0" xfId="0" applyFont="1" applyFill="1" applyAlignment="1">
      <alignment horizontal="center" vertical="center"/>
    </xf>
    <xf numFmtId="166" fontId="34" fillId="25" borderId="11" xfId="38" applyNumberFormat="1" applyFont="1" applyFill="1" applyBorder="1" applyAlignment="1">
      <alignment horizontal="center" vertical="center" wrapText="1"/>
    </xf>
    <xf numFmtId="166" fontId="43" fillId="0" borderId="16" xfId="38" applyNumberFormat="1" applyFont="1" applyFill="1" applyBorder="1" applyAlignment="1">
      <alignment horizontal="center" vertical="center" wrapText="1"/>
    </xf>
    <xf numFmtId="166" fontId="43" fillId="0" borderId="11" xfId="38" applyNumberFormat="1" applyFont="1" applyFill="1" applyBorder="1" applyAlignment="1">
      <alignment horizontal="center" vertical="center" wrapText="1"/>
    </xf>
    <xf numFmtId="166" fontId="43" fillId="25" borderId="16" xfId="38" applyNumberFormat="1" applyFont="1" applyFill="1" applyBorder="1" applyAlignment="1">
      <alignment horizontal="center" vertical="center" wrapText="1"/>
    </xf>
    <xf numFmtId="164" fontId="43" fillId="25" borderId="16" xfId="0" applyNumberFormat="1" applyFont="1" applyFill="1" applyBorder="1" applyAlignment="1">
      <alignment horizontal="center" vertical="center" wrapText="1"/>
    </xf>
    <xf numFmtId="164" fontId="43" fillId="0" borderId="16" xfId="0" applyNumberFormat="1" applyFont="1" applyFill="1" applyBorder="1" applyAlignment="1">
      <alignment horizontal="center" vertical="center" wrapText="1"/>
    </xf>
    <xf numFmtId="164" fontId="43" fillId="0" borderId="11" xfId="0" applyNumberFormat="1" applyFont="1" applyFill="1" applyBorder="1" applyAlignment="1">
      <alignment horizontal="center" vertical="center" wrapText="1"/>
    </xf>
    <xf numFmtId="164" fontId="33" fillId="25" borderId="11" xfId="0" applyNumberFormat="1" applyFont="1" applyFill="1" applyBorder="1" applyAlignment="1">
      <alignment horizontal="center" vertical="center" wrapText="1"/>
    </xf>
    <xf numFmtId="4" fontId="33" fillId="0" borderId="0" xfId="0" applyNumberFormat="1" applyFont="1" applyAlignment="1">
      <alignment horizontal="center" vertical="center"/>
    </xf>
    <xf numFmtId="2" fontId="31" fillId="25" borderId="14" xfId="0" applyNumberFormat="1" applyFont="1" applyFill="1" applyBorder="1" applyAlignment="1" applyProtection="1">
      <alignment vertical="center" wrapText="1"/>
    </xf>
    <xf numFmtId="4" fontId="33" fillId="25" borderId="0" xfId="0" applyNumberFormat="1" applyFont="1" applyFill="1" applyAlignment="1">
      <alignment horizontal="center" vertical="center" wrapText="1"/>
    </xf>
    <xf numFmtId="4" fontId="33" fillId="25" borderId="11" xfId="0" applyNumberFormat="1" applyFont="1" applyFill="1" applyBorder="1" applyAlignment="1">
      <alignment horizontal="center" vertical="center"/>
    </xf>
    <xf numFmtId="2" fontId="35" fillId="0" borderId="11" xfId="0" applyNumberFormat="1" applyFont="1" applyFill="1" applyBorder="1" applyAlignment="1" applyProtection="1">
      <alignment vertical="center" wrapText="1"/>
    </xf>
    <xf numFmtId="165" fontId="33" fillId="25" borderId="11" xfId="0" applyNumberFormat="1" applyFont="1" applyFill="1" applyBorder="1" applyAlignment="1">
      <alignment horizontal="center" vertical="center"/>
    </xf>
    <xf numFmtId="165" fontId="33" fillId="0" borderId="16" xfId="0" applyNumberFormat="1" applyFont="1" applyFill="1" applyBorder="1" applyAlignment="1">
      <alignment horizontal="center" vertical="center"/>
    </xf>
    <xf numFmtId="165" fontId="33" fillId="0" borderId="11" xfId="0" applyNumberFormat="1" applyFont="1" applyFill="1" applyBorder="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6" xfId="48"/>
    <cellStyle name="Normal 7" xfId="47"/>
    <cellStyle name="Note" xfId="40" builtinId="10" customBuiltin="1"/>
    <cellStyle name="Note 2" xfId="49"/>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9"/>
        <color auto="1"/>
        <name val="Arial"/>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font>
        <b/>
        <i val="0"/>
        <strike val="0"/>
        <condense val="0"/>
        <extend val="0"/>
        <outline val="0"/>
        <shadow val="0"/>
        <u val="none"/>
        <vertAlign val="baseline"/>
        <sz val="9"/>
        <color rgb="FF000000"/>
        <name val="Arial"/>
        <scheme val="none"/>
      </font>
      <numFmt numFmtId="2" formatCode="0.00"/>
      <fill>
        <patternFill patternType="none">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indexed="8"/>
        <name val="Verdana"/>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Verdana"/>
        <scheme val="none"/>
      </font>
      <numFmt numFmtId="164" formatCode="mmm/yyyy"/>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Verdana"/>
        <scheme val="none"/>
      </font>
      <numFmt numFmtId="166"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22" totalsRowShown="0" headerRowDxfId="20" dataDxfId="18" headerRowBorderDxfId="19" tableBorderDxfId="17" totalsRowBorderDxfId="16">
  <autoFilter ref="A2:P22"/>
  <sortState ref="A3:P13">
    <sortCondition ref="A2:A13"/>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calculatedColumnFormula>E3+(F3*31)</calculatedColumnFormula>
    </tableColumn>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calculatedColumnFormula>M3*P3</calculatedColumnFormula>
    </tableColumn>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7"/>
  <sheetViews>
    <sheetView tabSelected="1" topLeftCell="A22" zoomScale="80" zoomScaleNormal="80" zoomScaleSheetLayoutView="75" workbookViewId="0">
      <selection activeCell="K42" sqref="K42"/>
    </sheetView>
  </sheetViews>
  <sheetFormatPr defaultRowHeight="11.25" x14ac:dyDescent="0.2"/>
  <cols>
    <col min="1" max="1" width="22.28515625" style="2" customWidth="1"/>
    <col min="2" max="2" width="17.140625" style="3" customWidth="1"/>
    <col min="3" max="3" width="16.28515625" style="4" customWidth="1"/>
    <col min="4" max="4" width="18.42578125" style="2" customWidth="1"/>
    <col min="5" max="5" width="15.42578125" style="2" customWidth="1"/>
    <col min="6" max="6" width="11.7109375" style="2" customWidth="1"/>
    <col min="7" max="7" width="14.140625" style="12" customWidth="1"/>
    <col min="8" max="8" width="91.7109375" style="2" customWidth="1"/>
    <col min="9" max="9" width="32.5703125" style="2" customWidth="1"/>
    <col min="10" max="10" width="28.5703125" style="2" customWidth="1"/>
    <col min="11" max="11" width="31.140625" style="1" customWidth="1"/>
    <col min="12" max="12" width="36.42578125" style="4" customWidth="1"/>
    <col min="13" max="14" width="21" style="4" customWidth="1"/>
    <col min="15" max="15" width="22.85546875" style="4" customWidth="1"/>
    <col min="16" max="16" width="31.5703125" style="4" customWidth="1"/>
    <col min="17" max="16384" width="9.140625" style="2"/>
  </cols>
  <sheetData>
    <row r="1" spans="1:17" ht="133.5" customHeight="1" x14ac:dyDescent="0.2">
      <c r="A1" s="104" t="s">
        <v>0</v>
      </c>
      <c r="B1" s="105"/>
      <c r="C1" s="105"/>
      <c r="D1" s="105"/>
      <c r="E1" s="105"/>
      <c r="F1" s="105"/>
      <c r="G1" s="105"/>
      <c r="H1" s="105"/>
      <c r="I1" s="105"/>
      <c r="J1" s="105"/>
      <c r="K1" s="105"/>
      <c r="L1" s="105"/>
      <c r="M1" s="105"/>
      <c r="N1" s="105"/>
      <c r="O1" s="105"/>
      <c r="P1" s="105"/>
    </row>
    <row r="2" spans="1:17" s="9" customFormat="1" ht="73.5" customHeight="1" x14ac:dyDescent="0.2">
      <c r="A2" s="7" t="s">
        <v>1</v>
      </c>
      <c r="B2" s="6" t="s">
        <v>2</v>
      </c>
      <c r="C2" s="6" t="s">
        <v>3</v>
      </c>
      <c r="D2" s="6" t="s">
        <v>4</v>
      </c>
      <c r="E2" s="6" t="s">
        <v>9</v>
      </c>
      <c r="F2" s="6" t="s">
        <v>10</v>
      </c>
      <c r="G2" s="11" t="s">
        <v>11</v>
      </c>
      <c r="H2" s="6" t="s">
        <v>5</v>
      </c>
      <c r="I2" s="6" t="s">
        <v>12</v>
      </c>
      <c r="J2" s="6" t="s">
        <v>6</v>
      </c>
      <c r="K2" s="6" t="s">
        <v>14</v>
      </c>
      <c r="L2" s="6" t="s">
        <v>13</v>
      </c>
      <c r="M2" s="6" t="s">
        <v>7</v>
      </c>
      <c r="N2" s="8" t="s">
        <v>8</v>
      </c>
      <c r="O2" s="8" t="s">
        <v>15</v>
      </c>
      <c r="P2" s="8" t="s">
        <v>16</v>
      </c>
    </row>
    <row r="3" spans="1:17" s="1" customFormat="1" ht="334.5" customHeight="1" x14ac:dyDescent="0.2">
      <c r="A3" s="18" t="s">
        <v>39</v>
      </c>
      <c r="B3" s="18" t="s">
        <v>40</v>
      </c>
      <c r="C3" s="51" t="s">
        <v>41</v>
      </c>
      <c r="D3" s="50" t="s">
        <v>150</v>
      </c>
      <c r="E3" s="20">
        <v>43305</v>
      </c>
      <c r="F3" s="21" t="s">
        <v>20</v>
      </c>
      <c r="G3" s="56">
        <v>44036</v>
      </c>
      <c r="H3" s="58" t="s">
        <v>99</v>
      </c>
      <c r="I3" s="15" t="s">
        <v>113</v>
      </c>
      <c r="J3" s="57" t="s">
        <v>139</v>
      </c>
      <c r="K3" s="24" t="s">
        <v>149</v>
      </c>
      <c r="L3" s="25">
        <v>445910</v>
      </c>
      <c r="M3" s="96">
        <v>312137</v>
      </c>
      <c r="N3" s="34">
        <v>133773</v>
      </c>
      <c r="O3" s="97">
        <f>M3*P3</f>
        <v>265316.45</v>
      </c>
      <c r="P3" s="27">
        <v>0.85</v>
      </c>
      <c r="Q3" s="5"/>
    </row>
    <row r="4" spans="1:17" ht="315.75" customHeight="1" x14ac:dyDescent="0.2">
      <c r="A4" s="73" t="s">
        <v>42</v>
      </c>
      <c r="B4" s="73" t="s">
        <v>43</v>
      </c>
      <c r="C4" s="74" t="s">
        <v>44</v>
      </c>
      <c r="D4" s="84" t="s">
        <v>151</v>
      </c>
      <c r="E4" s="20">
        <v>43304</v>
      </c>
      <c r="F4" s="21" t="s">
        <v>20</v>
      </c>
      <c r="G4" s="56">
        <v>44035</v>
      </c>
      <c r="H4" s="58" t="s">
        <v>100</v>
      </c>
      <c r="I4" s="15" t="s">
        <v>114</v>
      </c>
      <c r="J4" s="84" t="s">
        <v>139</v>
      </c>
      <c r="K4" s="24" t="s">
        <v>149</v>
      </c>
      <c r="L4" s="25">
        <v>381926</v>
      </c>
      <c r="M4" s="96">
        <v>280157.2</v>
      </c>
      <c r="N4" s="25">
        <v>101768.8</v>
      </c>
      <c r="O4" s="97">
        <f>M4*P4</f>
        <v>238133.62</v>
      </c>
      <c r="P4" s="27">
        <v>0.85</v>
      </c>
    </row>
    <row r="5" spans="1:17" s="28" customFormat="1" ht="331.5" customHeight="1" x14ac:dyDescent="0.2">
      <c r="A5" s="18" t="s">
        <v>45</v>
      </c>
      <c r="B5" s="18" t="s">
        <v>46</v>
      </c>
      <c r="C5" s="51" t="s">
        <v>47</v>
      </c>
      <c r="D5" s="85" t="s">
        <v>152</v>
      </c>
      <c r="E5" s="20">
        <v>43301</v>
      </c>
      <c r="F5" s="21" t="s">
        <v>20</v>
      </c>
      <c r="G5" s="56">
        <v>44032</v>
      </c>
      <c r="H5" s="58" t="s">
        <v>101</v>
      </c>
      <c r="I5" s="15" t="s">
        <v>115</v>
      </c>
      <c r="J5" s="50" t="s">
        <v>139</v>
      </c>
      <c r="K5" s="24" t="s">
        <v>149</v>
      </c>
      <c r="L5" s="98">
        <v>321380</v>
      </c>
      <c r="M5" s="99">
        <v>224966</v>
      </c>
      <c r="N5" s="16">
        <v>96414</v>
      </c>
      <c r="O5" s="97">
        <f>M5*P5</f>
        <v>191221.1</v>
      </c>
      <c r="P5" s="36">
        <v>0.85</v>
      </c>
    </row>
    <row r="6" spans="1:17" s="28" customFormat="1" ht="275.25" customHeight="1" x14ac:dyDescent="0.2">
      <c r="A6" s="73" t="s">
        <v>48</v>
      </c>
      <c r="B6" s="73" t="s">
        <v>49</v>
      </c>
      <c r="C6" s="74" t="s">
        <v>50</v>
      </c>
      <c r="D6" s="19" t="s">
        <v>162</v>
      </c>
      <c r="E6" s="20">
        <v>43301</v>
      </c>
      <c r="F6" s="21" t="s">
        <v>20</v>
      </c>
      <c r="G6" s="56">
        <v>44032</v>
      </c>
      <c r="H6" s="58" t="s">
        <v>102</v>
      </c>
      <c r="I6" s="15" t="s">
        <v>116</v>
      </c>
      <c r="J6" s="84" t="s">
        <v>140</v>
      </c>
      <c r="K6" s="24" t="s">
        <v>149</v>
      </c>
      <c r="L6" s="17">
        <v>352810.52</v>
      </c>
      <c r="M6" s="101">
        <v>261604.47</v>
      </c>
      <c r="N6" s="16">
        <v>91206.05</v>
      </c>
      <c r="O6" s="97">
        <v>222363.8</v>
      </c>
      <c r="P6" s="36">
        <v>0.85</v>
      </c>
    </row>
    <row r="7" spans="1:17" s="28" customFormat="1" ht="248.25" customHeight="1" x14ac:dyDescent="0.2">
      <c r="A7" s="18" t="s">
        <v>51</v>
      </c>
      <c r="B7" s="18" t="s">
        <v>52</v>
      </c>
      <c r="C7" s="51" t="s">
        <v>55</v>
      </c>
      <c r="D7" s="50" t="s">
        <v>163</v>
      </c>
      <c r="E7" s="20">
        <v>43301</v>
      </c>
      <c r="F7" s="21" t="s">
        <v>153</v>
      </c>
      <c r="G7" s="56">
        <v>44002</v>
      </c>
      <c r="H7" s="58" t="s">
        <v>137</v>
      </c>
      <c r="I7" s="15" t="s">
        <v>117</v>
      </c>
      <c r="J7" s="50" t="s">
        <v>141</v>
      </c>
      <c r="K7" s="24" t="s">
        <v>149</v>
      </c>
      <c r="L7" s="17">
        <v>596500</v>
      </c>
      <c r="M7" s="101">
        <v>443338</v>
      </c>
      <c r="N7" s="16">
        <v>153162</v>
      </c>
      <c r="O7" s="97">
        <v>376837.3</v>
      </c>
      <c r="P7" s="36">
        <v>0.85</v>
      </c>
    </row>
    <row r="8" spans="1:17" s="28" customFormat="1" ht="342.75" customHeight="1" x14ac:dyDescent="0.2">
      <c r="A8" s="18" t="s">
        <v>53</v>
      </c>
      <c r="B8" s="18" t="s">
        <v>54</v>
      </c>
      <c r="C8" s="51" t="s">
        <v>56</v>
      </c>
      <c r="D8" s="50" t="s">
        <v>164</v>
      </c>
      <c r="E8" s="20">
        <v>43301</v>
      </c>
      <c r="F8" s="21" t="s">
        <v>154</v>
      </c>
      <c r="G8" s="56">
        <v>43728</v>
      </c>
      <c r="H8" s="58" t="s">
        <v>136</v>
      </c>
      <c r="I8" s="15" t="s">
        <v>118</v>
      </c>
      <c r="J8" s="50" t="s">
        <v>142</v>
      </c>
      <c r="K8" s="24" t="s">
        <v>149</v>
      </c>
      <c r="L8" s="17">
        <v>701073.6</v>
      </c>
      <c r="M8" s="101">
        <v>490751.52</v>
      </c>
      <c r="N8" s="16">
        <v>210322.08</v>
      </c>
      <c r="O8" s="97">
        <f t="shared" ref="O8" si="0">M8*P8</f>
        <v>417138.79200000002</v>
      </c>
      <c r="P8" s="36">
        <v>0.85</v>
      </c>
    </row>
    <row r="9" spans="1:17" s="28" customFormat="1" ht="330" customHeight="1" x14ac:dyDescent="0.2">
      <c r="A9" s="73" t="s">
        <v>57</v>
      </c>
      <c r="B9" s="73" t="s">
        <v>58</v>
      </c>
      <c r="C9" s="74" t="s">
        <v>59</v>
      </c>
      <c r="D9" s="55" t="s">
        <v>165</v>
      </c>
      <c r="E9" s="20">
        <v>43299</v>
      </c>
      <c r="F9" s="21" t="s">
        <v>155</v>
      </c>
      <c r="G9" s="56">
        <v>43879</v>
      </c>
      <c r="H9" s="58" t="s">
        <v>103</v>
      </c>
      <c r="I9" s="15" t="s">
        <v>119</v>
      </c>
      <c r="J9" s="50" t="s">
        <v>143</v>
      </c>
      <c r="K9" s="24" t="s">
        <v>149</v>
      </c>
      <c r="L9" s="17">
        <v>634110</v>
      </c>
      <c r="M9" s="101">
        <v>479030.5</v>
      </c>
      <c r="N9" s="16">
        <v>155079.5</v>
      </c>
      <c r="O9" s="97">
        <f t="shared" ref="O9:O14" si="1">M9*P9</f>
        <v>407175.92499999999</v>
      </c>
      <c r="P9" s="36">
        <v>0.85</v>
      </c>
    </row>
    <row r="10" spans="1:17" s="40" customFormat="1" ht="361.5" customHeight="1" x14ac:dyDescent="0.2">
      <c r="A10" s="18" t="s">
        <v>60</v>
      </c>
      <c r="B10" s="18" t="s">
        <v>61</v>
      </c>
      <c r="C10" s="51" t="s">
        <v>62</v>
      </c>
      <c r="D10" s="50" t="s">
        <v>160</v>
      </c>
      <c r="E10" s="20">
        <v>43305</v>
      </c>
      <c r="F10" s="37" t="s">
        <v>17</v>
      </c>
      <c r="G10" s="95">
        <v>43885</v>
      </c>
      <c r="H10" s="59" t="s">
        <v>104</v>
      </c>
      <c r="I10" s="33" t="s">
        <v>120</v>
      </c>
      <c r="J10" s="50" t="s">
        <v>142</v>
      </c>
      <c r="K10" s="24" t="s">
        <v>149</v>
      </c>
      <c r="L10" s="17">
        <v>707570</v>
      </c>
      <c r="M10" s="101">
        <v>495299</v>
      </c>
      <c r="N10" s="35">
        <v>212271</v>
      </c>
      <c r="O10" s="97">
        <f t="shared" si="1"/>
        <v>421004.14999999997</v>
      </c>
      <c r="P10" s="39">
        <v>0.85</v>
      </c>
    </row>
    <row r="11" spans="1:17" s="28" customFormat="1" ht="267.75" customHeight="1" x14ac:dyDescent="0.2">
      <c r="A11" s="73" t="s">
        <v>63</v>
      </c>
      <c r="B11" s="73" t="s">
        <v>64</v>
      </c>
      <c r="C11" s="74" t="s">
        <v>67</v>
      </c>
      <c r="D11" s="53" t="s">
        <v>163</v>
      </c>
      <c r="E11" s="88">
        <v>43299</v>
      </c>
      <c r="F11" s="21" t="s">
        <v>156</v>
      </c>
      <c r="G11" s="56">
        <v>43664</v>
      </c>
      <c r="H11" s="58" t="s">
        <v>105</v>
      </c>
      <c r="I11" s="46" t="s">
        <v>121</v>
      </c>
      <c r="J11" s="53" t="s">
        <v>139</v>
      </c>
      <c r="K11" s="24" t="s">
        <v>149</v>
      </c>
      <c r="L11" s="47">
        <v>593104</v>
      </c>
      <c r="M11" s="101">
        <v>465578.6</v>
      </c>
      <c r="N11" s="48">
        <v>127525.4</v>
      </c>
      <c r="O11" s="97">
        <f t="shared" si="1"/>
        <v>395741.81</v>
      </c>
      <c r="P11" s="38">
        <v>0.85</v>
      </c>
    </row>
    <row r="12" spans="1:17" s="28" customFormat="1" ht="367.5" customHeight="1" x14ac:dyDescent="0.2">
      <c r="A12" s="18" t="s">
        <v>65</v>
      </c>
      <c r="B12" s="18" t="s">
        <v>66</v>
      </c>
      <c r="C12" s="51" t="s">
        <v>68</v>
      </c>
      <c r="D12" s="53" t="s">
        <v>19</v>
      </c>
      <c r="E12" s="54">
        <v>43301</v>
      </c>
      <c r="F12" s="21" t="s">
        <v>155</v>
      </c>
      <c r="G12" s="56">
        <v>43910</v>
      </c>
      <c r="H12" s="58" t="s">
        <v>106</v>
      </c>
      <c r="I12" s="46" t="s">
        <v>122</v>
      </c>
      <c r="J12" s="53" t="s">
        <v>139</v>
      </c>
      <c r="K12" s="24" t="s">
        <v>149</v>
      </c>
      <c r="L12" s="47">
        <v>699257.12</v>
      </c>
      <c r="M12" s="101">
        <v>489480</v>
      </c>
      <c r="N12" s="48">
        <v>209777.12</v>
      </c>
      <c r="O12" s="97">
        <v>416058</v>
      </c>
      <c r="P12" s="38" t="s">
        <v>170</v>
      </c>
    </row>
    <row r="13" spans="1:17" s="28" customFormat="1" ht="299.25" customHeight="1" x14ac:dyDescent="0.2">
      <c r="A13" s="18" t="s">
        <v>69</v>
      </c>
      <c r="B13" s="18" t="s">
        <v>70</v>
      </c>
      <c r="C13" s="51" t="s">
        <v>71</v>
      </c>
      <c r="D13" s="53" t="s">
        <v>169</v>
      </c>
      <c r="E13" s="54">
        <v>43301</v>
      </c>
      <c r="F13" s="21" t="s">
        <v>20</v>
      </c>
      <c r="G13" s="56">
        <v>44032</v>
      </c>
      <c r="H13" s="58" t="s">
        <v>107</v>
      </c>
      <c r="I13" s="46" t="s">
        <v>123</v>
      </c>
      <c r="J13" s="53" t="s">
        <v>139</v>
      </c>
      <c r="K13" s="24" t="s">
        <v>149</v>
      </c>
      <c r="L13" s="47">
        <v>438108.92</v>
      </c>
      <c r="M13" s="101">
        <v>306676.24</v>
      </c>
      <c r="N13" s="48">
        <v>131432.68</v>
      </c>
      <c r="O13" s="97">
        <f t="shared" si="1"/>
        <v>260674.80399999997</v>
      </c>
      <c r="P13" s="38">
        <v>0.85</v>
      </c>
    </row>
    <row r="14" spans="1:17" ht="311.25" customHeight="1" x14ac:dyDescent="0.2">
      <c r="A14" s="73" t="s">
        <v>72</v>
      </c>
      <c r="B14" s="73" t="s">
        <v>73</v>
      </c>
      <c r="C14" s="74" t="s">
        <v>74</v>
      </c>
      <c r="D14" s="50" t="s">
        <v>168</v>
      </c>
      <c r="E14" s="20">
        <v>43305</v>
      </c>
      <c r="F14" s="21" t="s">
        <v>20</v>
      </c>
      <c r="G14" s="56">
        <v>44036</v>
      </c>
      <c r="H14" s="58" t="s">
        <v>108</v>
      </c>
      <c r="I14" s="15" t="s">
        <v>124</v>
      </c>
      <c r="J14" s="50" t="s">
        <v>144</v>
      </c>
      <c r="K14" s="24" t="s">
        <v>149</v>
      </c>
      <c r="L14" s="17">
        <v>429200</v>
      </c>
      <c r="M14" s="101">
        <v>300440</v>
      </c>
      <c r="N14" s="16">
        <v>128760</v>
      </c>
      <c r="O14" s="97">
        <f t="shared" si="1"/>
        <v>255374</v>
      </c>
      <c r="P14" s="27">
        <v>0.85</v>
      </c>
    </row>
    <row r="15" spans="1:17" s="87" customFormat="1" ht="299.25" customHeight="1" x14ac:dyDescent="0.2">
      <c r="A15" s="66" t="s">
        <v>75</v>
      </c>
      <c r="B15" s="66" t="s">
        <v>76</v>
      </c>
      <c r="C15" s="74" t="s">
        <v>77</v>
      </c>
      <c r="D15" s="69" t="s">
        <v>167</v>
      </c>
      <c r="E15" s="89">
        <v>43301</v>
      </c>
      <c r="F15" s="67" t="s">
        <v>20</v>
      </c>
      <c r="G15" s="93">
        <v>44032</v>
      </c>
      <c r="H15" s="82" t="s">
        <v>109</v>
      </c>
      <c r="I15" s="68" t="s">
        <v>125</v>
      </c>
      <c r="J15" s="69" t="s">
        <v>145</v>
      </c>
      <c r="K15" s="86" t="s">
        <v>149</v>
      </c>
      <c r="L15" s="70">
        <v>588064</v>
      </c>
      <c r="M15" s="102">
        <v>464567.6</v>
      </c>
      <c r="N15" s="71">
        <v>123496.4</v>
      </c>
      <c r="O15" s="97">
        <v>394882.46</v>
      </c>
      <c r="P15" s="27">
        <v>0.85</v>
      </c>
    </row>
    <row r="16" spans="1:17" ht="195" customHeight="1" x14ac:dyDescent="0.2">
      <c r="A16" s="42" t="s">
        <v>78</v>
      </c>
      <c r="B16" s="42" t="s">
        <v>79</v>
      </c>
      <c r="C16" s="76" t="s">
        <v>84</v>
      </c>
      <c r="D16" s="53" t="s">
        <v>166</v>
      </c>
      <c r="E16" s="54">
        <v>43299</v>
      </c>
      <c r="F16" s="21" t="s">
        <v>17</v>
      </c>
      <c r="G16" s="56">
        <v>43848</v>
      </c>
      <c r="H16" s="58" t="s">
        <v>133</v>
      </c>
      <c r="I16" s="46" t="s">
        <v>126</v>
      </c>
      <c r="J16" s="53" t="s">
        <v>146</v>
      </c>
      <c r="K16" s="24" t="s">
        <v>149</v>
      </c>
      <c r="L16" s="64">
        <v>612268.06000000006</v>
      </c>
      <c r="M16" s="103">
        <v>437622</v>
      </c>
      <c r="N16" s="65">
        <v>174646.06</v>
      </c>
      <c r="O16" s="100">
        <f>M16*P16</f>
        <v>371978.7</v>
      </c>
      <c r="P16" s="27">
        <v>0.85</v>
      </c>
    </row>
    <row r="17" spans="1:16" ht="272.25" customHeight="1" x14ac:dyDescent="0.2">
      <c r="A17" s="60" t="s">
        <v>80</v>
      </c>
      <c r="B17" s="60" t="s">
        <v>81</v>
      </c>
      <c r="C17" s="77" t="s">
        <v>85</v>
      </c>
      <c r="D17" s="63" t="s">
        <v>160</v>
      </c>
      <c r="E17" s="90">
        <v>43304</v>
      </c>
      <c r="F17" s="61" t="s">
        <v>20</v>
      </c>
      <c r="G17" s="94">
        <v>44035</v>
      </c>
      <c r="H17" s="83" t="s">
        <v>110</v>
      </c>
      <c r="I17" s="62" t="s">
        <v>127</v>
      </c>
      <c r="J17" s="63" t="s">
        <v>147</v>
      </c>
      <c r="K17" s="24" t="s">
        <v>149</v>
      </c>
      <c r="L17" s="64">
        <v>561530.84</v>
      </c>
      <c r="M17" s="103">
        <v>414064.22</v>
      </c>
      <c r="N17" s="65">
        <v>147466.62</v>
      </c>
      <c r="O17" s="100">
        <f t="shared" ref="O17:O18" si="2">M17*P17</f>
        <v>351954.58699999994</v>
      </c>
      <c r="P17" s="27">
        <v>0.85</v>
      </c>
    </row>
    <row r="18" spans="1:16" ht="288" customHeight="1" x14ac:dyDescent="0.2">
      <c r="A18" s="75" t="s">
        <v>82</v>
      </c>
      <c r="B18" s="75" t="s">
        <v>83</v>
      </c>
      <c r="C18" s="76" t="s">
        <v>86</v>
      </c>
      <c r="D18" s="80" t="s">
        <v>161</v>
      </c>
      <c r="E18" s="91">
        <v>43299</v>
      </c>
      <c r="F18" s="78" t="s">
        <v>155</v>
      </c>
      <c r="G18" s="92">
        <v>43879</v>
      </c>
      <c r="H18" s="81" t="s">
        <v>111</v>
      </c>
      <c r="I18" s="79" t="s">
        <v>128</v>
      </c>
      <c r="J18" s="80" t="s">
        <v>139</v>
      </c>
      <c r="K18" s="24" t="s">
        <v>149</v>
      </c>
      <c r="L18" s="70">
        <v>1012412.96</v>
      </c>
      <c r="M18" s="102">
        <v>748221.88</v>
      </c>
      <c r="N18" s="71">
        <v>264191.08</v>
      </c>
      <c r="O18" s="72">
        <f t="shared" si="2"/>
        <v>635988.598</v>
      </c>
      <c r="P18" s="27">
        <v>0.85</v>
      </c>
    </row>
    <row r="19" spans="1:16" ht="379.5" customHeight="1" x14ac:dyDescent="0.2">
      <c r="A19" s="66" t="s">
        <v>87</v>
      </c>
      <c r="B19" s="66" t="s">
        <v>88</v>
      </c>
      <c r="C19" s="77" t="s">
        <v>92</v>
      </c>
      <c r="D19" s="69" t="s">
        <v>160</v>
      </c>
      <c r="E19" s="89">
        <v>43301</v>
      </c>
      <c r="F19" s="67" t="s">
        <v>20</v>
      </c>
      <c r="G19" s="93">
        <v>44032</v>
      </c>
      <c r="H19" s="82" t="s">
        <v>135</v>
      </c>
      <c r="I19" s="68" t="s">
        <v>129</v>
      </c>
      <c r="J19" s="69" t="s">
        <v>148</v>
      </c>
      <c r="K19" s="24" t="s">
        <v>149</v>
      </c>
      <c r="L19" s="70">
        <v>1026826.98</v>
      </c>
      <c r="M19" s="102">
        <v>749972.64</v>
      </c>
      <c r="N19" s="71">
        <v>276854.34000000003</v>
      </c>
      <c r="O19" s="72">
        <f>M19*P19</f>
        <v>637476.74399999995</v>
      </c>
      <c r="P19" s="27">
        <v>0.85</v>
      </c>
    </row>
    <row r="20" spans="1:16" ht="324" customHeight="1" x14ac:dyDescent="0.2">
      <c r="A20" s="18" t="s">
        <v>89</v>
      </c>
      <c r="B20" s="75" t="s">
        <v>90</v>
      </c>
      <c r="C20" s="76" t="s">
        <v>91</v>
      </c>
      <c r="D20" s="80" t="s">
        <v>19</v>
      </c>
      <c r="E20" s="91">
        <v>44030</v>
      </c>
      <c r="F20" s="78" t="s">
        <v>17</v>
      </c>
      <c r="G20" s="92">
        <v>43848</v>
      </c>
      <c r="H20" s="81" t="s">
        <v>134</v>
      </c>
      <c r="I20" s="79" t="s">
        <v>130</v>
      </c>
      <c r="J20" s="80" t="s">
        <v>144</v>
      </c>
      <c r="K20" s="24" t="s">
        <v>149</v>
      </c>
      <c r="L20" s="70">
        <v>953710</v>
      </c>
      <c r="M20" s="102">
        <v>600826</v>
      </c>
      <c r="N20" s="71">
        <v>352884</v>
      </c>
      <c r="O20" s="72">
        <f>M20*P20</f>
        <v>510702.1</v>
      </c>
      <c r="P20" s="27">
        <v>0.85</v>
      </c>
    </row>
    <row r="21" spans="1:16" ht="290.25" customHeight="1" x14ac:dyDescent="0.2">
      <c r="A21" s="66" t="s">
        <v>93</v>
      </c>
      <c r="B21" s="66" t="s">
        <v>94</v>
      </c>
      <c r="C21" s="77" t="s">
        <v>95</v>
      </c>
      <c r="D21" s="69" t="s">
        <v>159</v>
      </c>
      <c r="E21" s="89">
        <v>43301</v>
      </c>
      <c r="F21" s="67" t="s">
        <v>17</v>
      </c>
      <c r="G21" s="93">
        <v>43848</v>
      </c>
      <c r="H21" s="82" t="s">
        <v>112</v>
      </c>
      <c r="I21" s="68" t="s">
        <v>131</v>
      </c>
      <c r="J21" s="69" t="s">
        <v>139</v>
      </c>
      <c r="K21" s="24" t="s">
        <v>149</v>
      </c>
      <c r="L21" s="70">
        <v>1012200</v>
      </c>
      <c r="M21" s="102">
        <v>748350</v>
      </c>
      <c r="N21" s="71">
        <v>263850</v>
      </c>
      <c r="O21" s="72">
        <f>M21*P21</f>
        <v>636097.5</v>
      </c>
      <c r="P21" s="27">
        <v>0.85</v>
      </c>
    </row>
    <row r="22" spans="1:16" ht="272.25" customHeight="1" x14ac:dyDescent="0.2">
      <c r="A22" s="75" t="s">
        <v>96</v>
      </c>
      <c r="B22" s="75" t="s">
        <v>97</v>
      </c>
      <c r="C22" s="51" t="s">
        <v>98</v>
      </c>
      <c r="D22" s="80" t="s">
        <v>158</v>
      </c>
      <c r="E22" s="91">
        <v>43301</v>
      </c>
      <c r="F22" s="78" t="s">
        <v>157</v>
      </c>
      <c r="G22" s="92">
        <v>43910</v>
      </c>
      <c r="H22" s="81" t="s">
        <v>138</v>
      </c>
      <c r="I22" s="79" t="s">
        <v>132</v>
      </c>
      <c r="J22" s="80" t="s">
        <v>139</v>
      </c>
      <c r="K22" s="24" t="s">
        <v>149</v>
      </c>
      <c r="L22" s="70">
        <v>1150240</v>
      </c>
      <c r="M22" s="102">
        <v>764346</v>
      </c>
      <c r="N22" s="71">
        <v>385894</v>
      </c>
      <c r="O22" s="72">
        <f>M22*P22</f>
        <v>649694.1</v>
      </c>
      <c r="P22" s="27">
        <v>0.85</v>
      </c>
    </row>
    <row r="23" spans="1:16" ht="17.25" customHeight="1" x14ac:dyDescent="0.2"/>
    <row r="24" spans="1:16" ht="18" x14ac:dyDescent="0.2">
      <c r="I24" s="32"/>
      <c r="J24" s="31"/>
    </row>
    <row r="25" spans="1:16" ht="18" x14ac:dyDescent="0.2">
      <c r="I25" s="32"/>
      <c r="J25" s="30"/>
    </row>
    <row r="26" spans="1:16" ht="20.25" x14ac:dyDescent="0.2">
      <c r="I26" s="32"/>
      <c r="J26" s="29"/>
    </row>
    <row r="27" spans="1:16" x14ac:dyDescent="0.2">
      <c r="G27" s="2"/>
    </row>
  </sheetData>
  <mergeCells count="1">
    <mergeCell ref="A1:P1"/>
  </mergeCells>
  <phoneticPr fontId="21" type="noConversion"/>
  <pageMargins left="0.7" right="0.7" top="0.75" bottom="0.75" header="0.3" footer="0.3"/>
  <pageSetup paperSize="8" scale="41" fitToHeight="0" orientation="landscape"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selection activeCell="A3" sqref="A3:XFD3"/>
    </sheetView>
  </sheetViews>
  <sheetFormatPr defaultRowHeight="12.75" x14ac:dyDescent="0.2"/>
  <cols>
    <col min="2" max="2" width="23.7109375" customWidth="1"/>
    <col min="3" max="3" width="10.140625" bestFit="1" customWidth="1"/>
  </cols>
  <sheetData>
    <row r="1" spans="1:16" ht="14.25" customHeight="1" x14ac:dyDescent="0.2">
      <c r="B1" s="10"/>
    </row>
    <row r="2" spans="1:16" s="28" customFormat="1" ht="246" customHeight="1" x14ac:dyDescent="0.2">
      <c r="A2" s="42" t="s">
        <v>34</v>
      </c>
      <c r="B2" s="42" t="s">
        <v>35</v>
      </c>
      <c r="C2" s="43" t="s">
        <v>36</v>
      </c>
      <c r="D2" s="44" t="s">
        <v>19</v>
      </c>
      <c r="E2" s="45"/>
      <c r="F2" s="21" t="s">
        <v>20</v>
      </c>
      <c r="G2" s="22"/>
      <c r="H2" s="23" t="s">
        <v>37</v>
      </c>
      <c r="I2" s="46" t="s">
        <v>38</v>
      </c>
      <c r="J2" s="44" t="s">
        <v>27</v>
      </c>
      <c r="K2" s="41" t="s">
        <v>18</v>
      </c>
      <c r="L2" s="47">
        <v>1030000</v>
      </c>
      <c r="M2" s="47">
        <v>515000</v>
      </c>
      <c r="N2" s="48">
        <v>515000</v>
      </c>
      <c r="O2" s="49">
        <v>437750</v>
      </c>
      <c r="P2" s="38">
        <v>0.85</v>
      </c>
    </row>
    <row r="3" spans="1:16" s="2" customFormat="1" ht="409.5" x14ac:dyDescent="0.2">
      <c r="A3" s="15" t="s">
        <v>21</v>
      </c>
      <c r="B3" s="15" t="s">
        <v>22</v>
      </c>
      <c r="C3" s="51" t="s">
        <v>23</v>
      </c>
      <c r="D3" s="50" t="s">
        <v>24</v>
      </c>
      <c r="E3" s="20">
        <v>43252</v>
      </c>
      <c r="F3" s="21" t="s">
        <v>17</v>
      </c>
      <c r="G3" s="22"/>
      <c r="H3" s="23" t="s">
        <v>25</v>
      </c>
      <c r="I3" s="15" t="s">
        <v>26</v>
      </c>
      <c r="J3" s="19" t="s">
        <v>27</v>
      </c>
      <c r="K3" s="24" t="s">
        <v>18</v>
      </c>
      <c r="L3" s="17">
        <v>1008000</v>
      </c>
      <c r="M3" s="17">
        <v>745200</v>
      </c>
      <c r="N3" s="16">
        <v>262800</v>
      </c>
      <c r="O3" s="26">
        <v>633420</v>
      </c>
      <c r="P3" s="27">
        <v>0.85</v>
      </c>
    </row>
    <row r="4" spans="1:16" s="28" customFormat="1" ht="409.5" x14ac:dyDescent="0.2">
      <c r="A4" s="42" t="s">
        <v>28</v>
      </c>
      <c r="B4" s="42" t="s">
        <v>29</v>
      </c>
      <c r="C4" s="52" t="s">
        <v>30</v>
      </c>
      <c r="D4" s="53" t="s">
        <v>31</v>
      </c>
      <c r="E4" s="54">
        <v>43252</v>
      </c>
      <c r="F4" s="21" t="s">
        <v>20</v>
      </c>
      <c r="G4" s="22"/>
      <c r="H4" s="23" t="s">
        <v>32</v>
      </c>
      <c r="I4" s="46" t="s">
        <v>33</v>
      </c>
      <c r="J4" s="44" t="s">
        <v>27</v>
      </c>
      <c r="K4" s="41" t="s">
        <v>18</v>
      </c>
      <c r="L4" s="47">
        <v>543622.84</v>
      </c>
      <c r="M4" s="47">
        <v>423408.26</v>
      </c>
      <c r="N4" s="48">
        <v>120214.58</v>
      </c>
      <c r="O4" s="49">
        <v>359897.02100000001</v>
      </c>
      <c r="P4" s="38">
        <v>0.85</v>
      </c>
    </row>
    <row r="5" spans="1:16" ht="29.25" x14ac:dyDescent="0.4">
      <c r="A5" s="13"/>
      <c r="B5" s="14"/>
      <c r="C5" s="13"/>
    </row>
    <row r="6" spans="1:16" ht="26.25" x14ac:dyDescent="0.4">
      <c r="A6" s="13"/>
      <c r="B6" s="13"/>
      <c r="C6" s="13"/>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65536"/>
    </sheetView>
  </sheetViews>
  <sheetFormatPr defaultRowHeight="12.75" x14ac:dyDescent="0.2"/>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MEET</cp:lastModifiedBy>
  <cp:lastPrinted>2017-11-06T09:01:07Z</cp:lastPrinted>
  <dcterms:created xsi:type="dcterms:W3CDTF">2008-09-17T07:28:51Z</dcterms:created>
  <dcterms:modified xsi:type="dcterms:W3CDTF">2018-07-31T08:09:28Z</dcterms:modified>
</cp:coreProperties>
</file>